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jones.MILITHO\Downloads\"/>
    </mc:Choice>
  </mc:AlternateContent>
  <bookViews>
    <workbookView xWindow="0" yWindow="0" windowWidth="25200" windowHeight="12570" activeTab="1"/>
  </bookViews>
  <sheets>
    <sheet name="EOB Directory (LastName)" sheetId="1" r:id="rId1"/>
    <sheet name="EOB Directory (Address)" sheetId="2" r:id="rId2"/>
  </sheets>
  <definedNames>
    <definedName name="_xlnm._FilterDatabase" localSheetId="1" hidden="1">'EOB Directory (Address)'!$A$1:$J$2</definedName>
    <definedName name="_xlnm._FilterDatabase" localSheetId="0" hidden="1">'EOB Directory (LastName)'!$A$1:$J$2</definedName>
    <definedName name="_xlnm.Print_Area" localSheetId="1">'EOB Directory (Address)'!$A$1:$K$95</definedName>
    <definedName name="_xlnm.Print_Area" localSheetId="0">'EOB Directory (LastName)'!$A$1:$K$95</definedName>
    <definedName name="_xlnm.Print_Titles" localSheetId="1">'EOB Directory (Address)'!$1:$1</definedName>
    <definedName name="_xlnm.Print_Titles" localSheetId="0">'EOB Directory (LastName)'!$1:$1</definedName>
  </definedNames>
  <calcPr calcId="152511"/>
</workbook>
</file>

<file path=xl/calcChain.xml><?xml version="1.0" encoding="utf-8"?>
<calcChain xmlns="http://schemas.openxmlformats.org/spreadsheetml/2006/main">
  <c r="L30" i="2" l="1"/>
  <c r="L50" i="2"/>
  <c r="L84" i="2"/>
  <c r="L39" i="2"/>
  <c r="L63" i="2"/>
  <c r="L40" i="2"/>
  <c r="L56" i="2"/>
  <c r="L82" i="2"/>
  <c r="L15" i="2"/>
  <c r="L38" i="2"/>
  <c r="L11" i="2"/>
  <c r="L27" i="2"/>
  <c r="L25" i="2"/>
  <c r="L92" i="2"/>
  <c r="L81" i="2"/>
  <c r="L45" i="2"/>
  <c r="L79" i="2"/>
  <c r="L37" i="2"/>
  <c r="L23" i="2"/>
  <c r="L93" i="2"/>
  <c r="L44" i="2"/>
  <c r="L64" i="2"/>
  <c r="L10" i="2"/>
  <c r="L47" i="2"/>
  <c r="L48" i="2"/>
  <c r="L8" i="2"/>
  <c r="L5" i="2"/>
  <c r="L4" i="2"/>
  <c r="L74" i="2"/>
  <c r="L85" i="2"/>
  <c r="L57" i="2"/>
  <c r="L7" i="2"/>
  <c r="L52" i="2"/>
  <c r="L66" i="2"/>
  <c r="L2" i="2"/>
  <c r="L49" i="2"/>
  <c r="L88" i="2"/>
  <c r="L12" i="2"/>
  <c r="L94" i="2"/>
  <c r="L54" i="2"/>
  <c r="L6" i="2"/>
  <c r="L80" i="2"/>
  <c r="L32" i="2"/>
  <c r="L9" i="2"/>
  <c r="L34" i="2"/>
  <c r="L59" i="2"/>
  <c r="L90" i="2"/>
  <c r="L13" i="2"/>
  <c r="L18" i="2"/>
  <c r="L68" i="2"/>
  <c r="L43" i="2"/>
  <c r="L73" i="2"/>
  <c r="L67" i="2"/>
  <c r="L24" i="2"/>
  <c r="L91" i="2"/>
  <c r="L28" i="2"/>
  <c r="L26" i="2"/>
  <c r="L22" i="2"/>
  <c r="L16" i="2"/>
  <c r="L46" i="2"/>
  <c r="L53" i="2"/>
  <c r="L19" i="2"/>
  <c r="L78" i="2"/>
  <c r="L21" i="2"/>
  <c r="L87" i="2"/>
  <c r="L31" i="2"/>
  <c r="L70" i="2"/>
  <c r="L17" i="2"/>
  <c r="L60" i="2"/>
  <c r="L58" i="2"/>
  <c r="L83" i="2"/>
  <c r="L75" i="2"/>
  <c r="L14" i="2"/>
  <c r="L36" i="2"/>
  <c r="L71" i="2"/>
  <c r="L3" i="2"/>
  <c r="L61" i="2"/>
  <c r="L35" i="2"/>
  <c r="L42" i="2"/>
  <c r="L41" i="2"/>
  <c r="L76" i="2"/>
  <c r="L77" i="2"/>
  <c r="L51" i="2"/>
  <c r="L29" i="2"/>
  <c r="L89" i="2"/>
  <c r="L33" i="2"/>
  <c r="L65" i="2"/>
  <c r="L69" i="2"/>
  <c r="L72" i="2"/>
  <c r="L55" i="2"/>
  <c r="L20" i="2"/>
  <c r="L62" i="2"/>
  <c r="L86" i="2"/>
  <c r="K30" i="2"/>
  <c r="K50" i="2"/>
  <c r="K84" i="2"/>
  <c r="K39" i="2"/>
  <c r="K63" i="2"/>
  <c r="K40" i="2"/>
  <c r="K56" i="2"/>
  <c r="K82" i="2"/>
  <c r="K15" i="2"/>
  <c r="K38" i="2"/>
  <c r="K11" i="2"/>
  <c r="K27" i="2"/>
  <c r="K25" i="2"/>
  <c r="K92" i="2"/>
  <c r="K81" i="2"/>
  <c r="K45" i="2"/>
  <c r="K79" i="2"/>
  <c r="K37" i="2"/>
  <c r="K23" i="2"/>
  <c r="K93" i="2"/>
  <c r="K44" i="2"/>
  <c r="K64" i="2"/>
  <c r="K10" i="2"/>
  <c r="K47" i="2"/>
  <c r="K48" i="2"/>
  <c r="K8" i="2"/>
  <c r="K5" i="2"/>
  <c r="K4" i="2"/>
  <c r="K74" i="2"/>
  <c r="K85" i="2"/>
  <c r="K57" i="2"/>
  <c r="K7" i="2"/>
  <c r="K52" i="2"/>
  <c r="K66" i="2"/>
  <c r="K2" i="2"/>
  <c r="K49" i="2"/>
  <c r="K88" i="2"/>
  <c r="K12" i="2"/>
  <c r="K94" i="2"/>
  <c r="K54" i="2"/>
  <c r="K6" i="2"/>
  <c r="K80" i="2"/>
  <c r="K32" i="2"/>
  <c r="K9" i="2"/>
  <c r="K34" i="2"/>
  <c r="K59" i="2"/>
  <c r="K90" i="2"/>
  <c r="K13" i="2"/>
  <c r="K18" i="2"/>
  <c r="K68" i="2"/>
  <c r="K43" i="2"/>
  <c r="K73" i="2"/>
  <c r="K67" i="2"/>
  <c r="K24" i="2"/>
  <c r="K91" i="2"/>
  <c r="K28" i="2"/>
  <c r="K26" i="2"/>
  <c r="K22" i="2"/>
  <c r="K16" i="2"/>
  <c r="K46" i="2"/>
  <c r="K53" i="2"/>
  <c r="K19" i="2"/>
  <c r="K78" i="2"/>
  <c r="K21" i="2"/>
  <c r="K87" i="2"/>
  <c r="K31" i="2"/>
  <c r="K70" i="2"/>
  <c r="K17" i="2"/>
  <c r="K60" i="2"/>
  <c r="K58" i="2"/>
  <c r="K83" i="2"/>
  <c r="K75" i="2"/>
  <c r="K14" i="2"/>
  <c r="K36" i="2"/>
  <c r="K71" i="2"/>
  <c r="K3" i="2"/>
  <c r="K61" i="2"/>
  <c r="K35" i="2"/>
  <c r="K42" i="2"/>
  <c r="K41" i="2"/>
  <c r="K76" i="2"/>
  <c r="K77" i="2"/>
  <c r="K51" i="2"/>
  <c r="K29" i="2"/>
  <c r="K89" i="2"/>
  <c r="K33" i="2"/>
  <c r="K65" i="2"/>
  <c r="K69" i="2"/>
  <c r="K72" i="2"/>
  <c r="K55" i="2"/>
  <c r="K20" i="2"/>
  <c r="K62" i="2"/>
  <c r="K86" i="2"/>
</calcChain>
</file>

<file path=xl/sharedStrings.xml><?xml version="1.0" encoding="utf-8"?>
<sst xmlns="http://schemas.openxmlformats.org/spreadsheetml/2006/main" count="1205" uniqueCount="476">
  <si>
    <t>11101 Cezanne Street</t>
  </si>
  <si>
    <t>11105 Cezanne Street</t>
  </si>
  <si>
    <t>11109 Cezanne Street</t>
  </si>
  <si>
    <t>11200 Cezanne Street</t>
  </si>
  <si>
    <t>11201 Cezanne Street</t>
  </si>
  <si>
    <t>11204 Cezanne Street</t>
  </si>
  <si>
    <t>11205 Cezanne Street</t>
  </si>
  <si>
    <t>11209 Cezanne Street</t>
  </si>
  <si>
    <t>11213 Cezanne Street</t>
  </si>
  <si>
    <t>11300 Cezanne Street</t>
  </si>
  <si>
    <t>11301 Cezanne Street</t>
  </si>
  <si>
    <t>11304 Cezanne Street</t>
  </si>
  <si>
    <t>11305 Cezanne Street</t>
  </si>
  <si>
    <t>11308 Cezanne Street</t>
  </si>
  <si>
    <t>11309 Cezanne Street</t>
  </si>
  <si>
    <t>11401 Cezanne Court</t>
  </si>
  <si>
    <t>11404 Cezanne Court</t>
  </si>
  <si>
    <t>11409 Cezanne Court</t>
  </si>
  <si>
    <t>11408 Cezanne Court</t>
  </si>
  <si>
    <t>11412 Cezanne Court</t>
  </si>
  <si>
    <t>11413 Cezanne Court</t>
  </si>
  <si>
    <t>11200 Matisse Trail</t>
  </si>
  <si>
    <t>11201 Matisse Trail</t>
  </si>
  <si>
    <t>11204 Matisse Trail</t>
  </si>
  <si>
    <t>11208 Matisse Trail</t>
  </si>
  <si>
    <t>11209 Matisse Trail</t>
  </si>
  <si>
    <t>11212 Matisse Trail</t>
  </si>
  <si>
    <t>11213 Matisse Trail</t>
  </si>
  <si>
    <t>11216 Matisse Trail</t>
  </si>
  <si>
    <t>11217 Matisse Trail</t>
  </si>
  <si>
    <t>11300 Matisse Trail</t>
  </si>
  <si>
    <t>11301 Matisse Trail</t>
  </si>
  <si>
    <t>11304 Matisse Trail</t>
  </si>
  <si>
    <t>Name</t>
  </si>
  <si>
    <t>Address</t>
  </si>
  <si>
    <t>Home Phone</t>
  </si>
  <si>
    <t>Work Phone</t>
  </si>
  <si>
    <t>Cell Phone</t>
  </si>
  <si>
    <t>Email</t>
  </si>
  <si>
    <t>Children</t>
  </si>
  <si>
    <t>Emergency Contact</t>
  </si>
  <si>
    <t>10718 Centennial Trail</t>
  </si>
  <si>
    <t>10734 Centennial Trail</t>
  </si>
  <si>
    <t>10740 Centennial Trail</t>
  </si>
  <si>
    <t>10744 Centennial Trail</t>
  </si>
  <si>
    <t>10800 Centennial Trail</t>
  </si>
  <si>
    <t>11300 Monet Drive</t>
  </si>
  <si>
    <t>11301 Monet Drive</t>
  </si>
  <si>
    <t>11304 Monet Drive</t>
  </si>
  <si>
    <t>11305 Monet Drive</t>
  </si>
  <si>
    <t>11308 Monet Drive</t>
  </si>
  <si>
    <t>11312 Monet Drive</t>
  </si>
  <si>
    <t>11313 Monet Drive</t>
  </si>
  <si>
    <t>11316 Monet Drive</t>
  </si>
  <si>
    <t>11317 Monet Drive</t>
  </si>
  <si>
    <t>11320 Monet Drive</t>
  </si>
  <si>
    <t>11324 Monet Drive</t>
  </si>
  <si>
    <t>11332 Monet Drive</t>
  </si>
  <si>
    <t>11400 Monet Drive</t>
  </si>
  <si>
    <t>11404 Monet Drive</t>
  </si>
  <si>
    <t>11405 Monet Drive</t>
  </si>
  <si>
    <t>11408 Monet Drive</t>
  </si>
  <si>
    <t>11409 Monet Drive</t>
  </si>
  <si>
    <t>11412 Monet Drive</t>
  </si>
  <si>
    <t>11413 Monet Drive</t>
  </si>
  <si>
    <t>11416 Monet Drive</t>
  </si>
  <si>
    <t>11304 Rockwell Court</t>
  </si>
  <si>
    <t>11308 Rockwell Court</t>
  </si>
  <si>
    <t>11309 Rockwell Court</t>
  </si>
  <si>
    <t>11312 Rockwell Court</t>
  </si>
  <si>
    <t>11313 Rockwell Court</t>
  </si>
  <si>
    <t>11316 Rockwell Court</t>
  </si>
  <si>
    <t>11317 Rockwell Court</t>
  </si>
  <si>
    <t>11321 Rockwell Court</t>
  </si>
  <si>
    <t>11325 Rockwell Court</t>
  </si>
  <si>
    <t>11400 Rockwell Place</t>
  </si>
  <si>
    <t>11401 Rockwell Place</t>
  </si>
  <si>
    <t>11404 Rockwell Place</t>
  </si>
  <si>
    <t>11405 Rockwell Place</t>
  </si>
  <si>
    <t>11408 Rockwell Place</t>
  </si>
  <si>
    <t>11409 Rockwell Place</t>
  </si>
  <si>
    <t>11412 Rockwell Place</t>
  </si>
  <si>
    <t>11413 Rockwell Place</t>
  </si>
  <si>
    <t>11417 Rockwell Place</t>
  </si>
  <si>
    <t>11421 Rockwell Place</t>
  </si>
  <si>
    <t>11425 Rockwell Place</t>
  </si>
  <si>
    <t>11500 Rockwell Place</t>
  </si>
  <si>
    <t>11501 Rockwell Place</t>
  </si>
  <si>
    <t>11505 Rockwell Place</t>
  </si>
  <si>
    <t>11509 Rockwell Place</t>
  </si>
  <si>
    <t>11510 Rockwell Place</t>
  </si>
  <si>
    <t>11513 Rockwell Place</t>
  </si>
  <si>
    <t>11514 Rockwell Place</t>
  </si>
  <si>
    <t>11517 Rockwell Place</t>
  </si>
  <si>
    <t>Paige Searles</t>
  </si>
  <si>
    <t>varanj@hotmail.com</t>
  </si>
  <si>
    <t>J. Deniz (grown)</t>
  </si>
  <si>
    <t>512-719-7330</t>
  </si>
  <si>
    <t>Katie</t>
  </si>
  <si>
    <t>miket@austin.rr.com</t>
  </si>
  <si>
    <t>838-3414</t>
  </si>
  <si>
    <t>Amy, David</t>
  </si>
  <si>
    <t>rjcrow@sbcglobal.net</t>
  </si>
  <si>
    <t>Andrea, Jimmy</t>
  </si>
  <si>
    <t>Genna, Garrison</t>
  </si>
  <si>
    <t>Brian, Emily</t>
  </si>
  <si>
    <t>csbrad0614@aol.com</t>
  </si>
  <si>
    <t>Sindhura, Sendhil</t>
  </si>
  <si>
    <t>422-9113</t>
  </si>
  <si>
    <t>jtc13@aol.com</t>
  </si>
  <si>
    <t>Jacob, Jordan</t>
  </si>
  <si>
    <t>(979)567-9632</t>
  </si>
  <si>
    <t>(979) 567-9632</t>
  </si>
  <si>
    <t>Joo Won &amp; Yumg Min</t>
  </si>
  <si>
    <t>John, Samatha</t>
  </si>
  <si>
    <t>11328 Monet Drive</t>
  </si>
  <si>
    <t>JTRAustin@aol.com</t>
  </si>
  <si>
    <t>phssmorelock@sbcglobal.net</t>
  </si>
  <si>
    <t>bartnorm@aol.com</t>
  </si>
  <si>
    <t>Drew &amp; Chase</t>
  </si>
  <si>
    <t>Stephan &amp; Natasha</t>
  </si>
  <si>
    <t>Haley, Cass</t>
  </si>
  <si>
    <t>lisaingram@austin.rr.com</t>
  </si>
  <si>
    <t>hoiyoo@us.ibm.com</t>
  </si>
  <si>
    <t>Grace</t>
  </si>
  <si>
    <t>Samuel</t>
  </si>
  <si>
    <t>amoore56@austin.rr.com</t>
  </si>
  <si>
    <t>Komal &amp; Palak</t>
  </si>
  <si>
    <t>tammythamhnguyen48@yahoo.com</t>
  </si>
  <si>
    <t>Julia</t>
  </si>
  <si>
    <t>Julie</t>
  </si>
  <si>
    <t>257-3477</t>
  </si>
  <si>
    <t>sbroach@austin.rr.com</t>
  </si>
  <si>
    <t>10709 Centennial Trail</t>
  </si>
  <si>
    <t>10707 Centennial Trail</t>
  </si>
  <si>
    <t>John Krenck 331-2884,wk 836-5123</t>
  </si>
  <si>
    <t>Mariann Morelock (480) 345-6153</t>
  </si>
  <si>
    <t>R. Joshua Roach (803) 553-4905</t>
  </si>
  <si>
    <t>Ruth Ann Dickensheets 335-7432, 331-8897</t>
  </si>
  <si>
    <t>Jeff Pratt  671-3828</t>
  </si>
  <si>
    <t>Steve Speights (210) 602-9921</t>
  </si>
  <si>
    <t>Rom &amp; Mary Root 258-1457</t>
  </si>
  <si>
    <t>Nicholas, Christopher &amp; Matthew</t>
  </si>
  <si>
    <t>10713 Centennial Trail</t>
  </si>
  <si>
    <t xml:space="preserve"> </t>
  </si>
  <si>
    <t>11405 Cezanne Court</t>
  </si>
  <si>
    <t>257-7767</t>
  </si>
  <si>
    <t>Ali &amp; Marya</t>
  </si>
  <si>
    <t>Susan Chang     (303) 400-1812</t>
  </si>
  <si>
    <t>Stan Gilbert        (512) 258-1202</t>
  </si>
  <si>
    <t>Pat Smuk            (512) 249-0317</t>
  </si>
  <si>
    <t>Cari Masini                   335-8703</t>
  </si>
  <si>
    <t>Padmaja Madina        266-0269</t>
  </si>
  <si>
    <t>Donna Teets             258-1572</t>
  </si>
  <si>
    <t>Sandy Moudry        (512) 335-8002</t>
  </si>
  <si>
    <t>Vishal Verma           (214) 227-1085</t>
  </si>
  <si>
    <t xml:space="preserve">Eun Kyu, Park          H68454-1727 </t>
  </si>
  <si>
    <t>257-1658</t>
  </si>
  <si>
    <t>258-0405</t>
  </si>
  <si>
    <t>331-6557</t>
  </si>
  <si>
    <t>257-0128</t>
  </si>
  <si>
    <t>250-1540</t>
  </si>
  <si>
    <t>258-5318</t>
  </si>
  <si>
    <t>258-5249</t>
  </si>
  <si>
    <t>257-7370</t>
  </si>
  <si>
    <t>257-7922</t>
  </si>
  <si>
    <t>257-3201</t>
  </si>
  <si>
    <t>219-8026</t>
  </si>
  <si>
    <t>250-0344</t>
  </si>
  <si>
    <t>335-9454</t>
  </si>
  <si>
    <t>219-8805</t>
  </si>
  <si>
    <t>918-8005</t>
  </si>
  <si>
    <t>219-6274</t>
  </si>
  <si>
    <t>335-4113</t>
  </si>
  <si>
    <t>331-4414</t>
  </si>
  <si>
    <t>918-1659</t>
  </si>
  <si>
    <t>336-8214</t>
  </si>
  <si>
    <t>219-8616</t>
  </si>
  <si>
    <t>249-9224</t>
  </si>
  <si>
    <t>219-5459</t>
  </si>
  <si>
    <t>401-0949</t>
  </si>
  <si>
    <t>258-1022</t>
  </si>
  <si>
    <t>219-9241</t>
  </si>
  <si>
    <t>258-7532</t>
  </si>
  <si>
    <t>249-0317</t>
  </si>
  <si>
    <t>219-5040</t>
  </si>
  <si>
    <t>331-8288</t>
  </si>
  <si>
    <t>249-2550</t>
  </si>
  <si>
    <t>258-8212</t>
  </si>
  <si>
    <t>258-3229</t>
  </si>
  <si>
    <t>996-8416</t>
  </si>
  <si>
    <t>257-2897</t>
  </si>
  <si>
    <t>249-1954</t>
  </si>
  <si>
    <t>258-6951</t>
  </si>
  <si>
    <t>336-7644</t>
  </si>
  <si>
    <t>335-8002</t>
  </si>
  <si>
    <t>(318) H23485-6251</t>
  </si>
  <si>
    <t xml:space="preserve"> 244-2485,                     255-7447</t>
  </si>
  <si>
    <t>401-8549</t>
  </si>
  <si>
    <t>358-8252</t>
  </si>
  <si>
    <t>258-1653</t>
  </si>
  <si>
    <t>wendywang@austin.rr.com</t>
  </si>
  <si>
    <t>258-6269</t>
  </si>
  <si>
    <t>922-3333</t>
  </si>
  <si>
    <t>cnaussbaum@austin.rr.com</t>
  </si>
  <si>
    <t>Paul Wijta                  266-7093</t>
  </si>
  <si>
    <t>His   838-1548</t>
  </si>
  <si>
    <t>His  439-2454</t>
  </si>
  <si>
    <t>His   249-7526 (408)252-5265</t>
  </si>
  <si>
    <t>His   372-5626</t>
  </si>
  <si>
    <t>His  291-0893</t>
  </si>
  <si>
    <t>His  478-4653</t>
  </si>
  <si>
    <t>His   434-6678</t>
  </si>
  <si>
    <t>His   708-5637</t>
  </si>
  <si>
    <t>His   587-5105</t>
  </si>
  <si>
    <t>His 828-9392</t>
  </si>
  <si>
    <t>His   632-6985</t>
  </si>
  <si>
    <t>His   231-7907</t>
  </si>
  <si>
    <t>His  491-9707</t>
  </si>
  <si>
    <t>His  680-7424</t>
  </si>
  <si>
    <t>His   834-9595</t>
  </si>
  <si>
    <t>His   426-5297</t>
  </si>
  <si>
    <t>His   823-7438</t>
  </si>
  <si>
    <t>His   838-2477</t>
  </si>
  <si>
    <t>His   217-8164 Hers 925-6008</t>
  </si>
  <si>
    <t>His   297-4416 Hers 797-0647</t>
  </si>
  <si>
    <t>Hers 299-2034</t>
  </si>
  <si>
    <t>His   784-9552 Hers 658-5164</t>
  </si>
  <si>
    <t>His 797-8941       Hers 467-3550</t>
  </si>
  <si>
    <t>(713)599-5104     Hers 397-4222</t>
  </si>
  <si>
    <t>Hers 627-1429</t>
  </si>
  <si>
    <t>His   491-4627     Hers 424-6093</t>
  </si>
  <si>
    <t>His   627-8816 Hers 627-8811</t>
  </si>
  <si>
    <t>His   343-8619     Hers 343-8619</t>
  </si>
  <si>
    <t>His   659-4610    Hers 659-4615</t>
  </si>
  <si>
    <t>His   433-4723     Hers 838-2603</t>
  </si>
  <si>
    <t>His   247-8126 Hers 799-4797</t>
  </si>
  <si>
    <t>His   917-9859 Hers 917-9863</t>
  </si>
  <si>
    <t>Hers 751-3630</t>
  </si>
  <si>
    <t>Hers 731-7922</t>
  </si>
  <si>
    <t>His   689-4255 Hers 914-8921</t>
  </si>
  <si>
    <t>Hers  751-6709</t>
  </si>
  <si>
    <t>His   731-3623 Hers 731-7520</t>
  </si>
  <si>
    <t>358-4202</t>
  </si>
  <si>
    <t>531-9558</t>
  </si>
  <si>
    <t>mmulcuck@aol.com</t>
  </si>
  <si>
    <t>996-9497</t>
  </si>
  <si>
    <t>His   924-4065 Hers 923-1790</t>
  </si>
  <si>
    <t>roger.ferris@sbcglobal.net</t>
  </si>
  <si>
    <t>918-0350</t>
  </si>
  <si>
    <t>249-1962</t>
  </si>
  <si>
    <t>stevefrank@austin.rr.com</t>
  </si>
  <si>
    <t>258-7129</t>
  </si>
  <si>
    <t>chenglc@sbcglobal.net</t>
  </si>
  <si>
    <t xml:space="preserve">    823-6107</t>
  </si>
  <si>
    <t>Evelyn Patrick      296-7719</t>
  </si>
  <si>
    <t>996-8158</t>
  </si>
  <si>
    <t xml:space="preserve">celinekolencherry@gmail.com </t>
  </si>
  <si>
    <t>219-9078</t>
  </si>
  <si>
    <t xml:space="preserve">mardocner@austin.rr.com  </t>
  </si>
  <si>
    <t>918-8900</t>
  </si>
  <si>
    <t>506-1051</t>
  </si>
  <si>
    <t>himanshu_b_Desai@yahoo.com</t>
  </si>
  <si>
    <t>Aditya, Anshul</t>
  </si>
  <si>
    <t>Katey Wright             527-0096</t>
  </si>
  <si>
    <t>331-4322</t>
  </si>
  <si>
    <t>257-0652</t>
  </si>
  <si>
    <t>918-1873</t>
  </si>
  <si>
    <t>330-4700</t>
  </si>
  <si>
    <t>331-0543</t>
  </si>
  <si>
    <t>494-4967</t>
  </si>
  <si>
    <t>694-5632</t>
  </si>
  <si>
    <t>723-7965</t>
  </si>
  <si>
    <t>339-7182</t>
  </si>
  <si>
    <t>724-1061</t>
  </si>
  <si>
    <t>531-1054</t>
  </si>
  <si>
    <t>257-2480</t>
  </si>
  <si>
    <t>ballal@hotmail.com</t>
  </si>
  <si>
    <t>Shubhanga</t>
  </si>
  <si>
    <t>changwc@gmail.com</t>
  </si>
  <si>
    <t>Hers  415-2445</t>
  </si>
  <si>
    <t>565-1287</t>
  </si>
  <si>
    <t>pkangos@gmail.com</t>
  </si>
  <si>
    <t>Kayle, John</t>
  </si>
  <si>
    <t>297-5057</t>
  </si>
  <si>
    <t xml:space="preserve"> john.farrugia@gmail.com</t>
  </si>
  <si>
    <t>284-9255</t>
  </si>
  <si>
    <t>415-0633</t>
  </si>
  <si>
    <t>tjgilbert@earthlink.net</t>
  </si>
  <si>
    <t>258-2589</t>
  </si>
  <si>
    <t>947-9976</t>
  </si>
  <si>
    <t>750-0565</t>
  </si>
  <si>
    <t>608-8866</t>
  </si>
  <si>
    <t>jim.jones1@me.com</t>
  </si>
  <si>
    <t xml:space="preserve"> Hers 331-9559</t>
  </si>
  <si>
    <t>Hers 689-4910</t>
  </si>
  <si>
    <t>gkriegel@sbcglobal.net</t>
  </si>
  <si>
    <t>996-4198</t>
  </si>
  <si>
    <t>uxnguyen@yahoo.com</t>
  </si>
  <si>
    <t>924-9726</t>
  </si>
  <si>
    <t>chicagodogs2@aim.com</t>
  </si>
  <si>
    <t>Molly Muir 669-2027</t>
  </si>
  <si>
    <t>Hers 554-9186</t>
  </si>
  <si>
    <t>patjudyo@sbcglobal.net</t>
  </si>
  <si>
    <t>Rosemary</t>
  </si>
  <si>
    <t>965-5494</t>
  </si>
  <si>
    <t>310-8146</t>
  </si>
  <si>
    <t>788-4178</t>
  </si>
  <si>
    <t>xinwei_xu@yahoo.com</t>
  </si>
  <si>
    <t xml:space="preserve">rdpratt@austin.rr.com </t>
  </si>
  <si>
    <t>413-8781</t>
  </si>
  <si>
    <t>sridharfamily@gmail.com</t>
  </si>
  <si>
    <t>922-4846</t>
  </si>
  <si>
    <t>rsiegmund@fastmail.com</t>
  </si>
  <si>
    <t>563-5139</t>
  </si>
  <si>
    <t>hw_liang_xiao@yahoo.com</t>
  </si>
  <si>
    <t>wthroop@austin.rr.com</t>
  </si>
  <si>
    <t>Justin</t>
  </si>
  <si>
    <t>healthyindeed@gmail.com</t>
  </si>
  <si>
    <t>567-4467</t>
  </si>
  <si>
    <t>i_unwala@hotmail.com</t>
  </si>
  <si>
    <t>415-2537</t>
  </si>
  <si>
    <t>akash_v@yahoo.com</t>
  </si>
  <si>
    <t>506-9404</t>
  </si>
  <si>
    <t>698-5455</t>
  </si>
  <si>
    <t>Adysen, Hadley</t>
  </si>
  <si>
    <t>949-9341</t>
  </si>
  <si>
    <t>staceywestover65@gmail.com</t>
  </si>
  <si>
    <t>Abby, Chad, Chase</t>
  </si>
  <si>
    <t>bjgwhite@mindspring.com</t>
  </si>
  <si>
    <t>830-456-6677</t>
  </si>
  <si>
    <t>kitrpatterson@gmail.com</t>
  </si>
  <si>
    <t>Kit,Emmalyne, Ren, Brylee</t>
  </si>
  <si>
    <t>306-8849</t>
  </si>
  <si>
    <t>jkimtx@gmail.com</t>
  </si>
  <si>
    <t>Juliana, Jocelyn &amp; Noah</t>
  </si>
  <si>
    <t>368-5133</t>
  </si>
  <si>
    <t>243-7931</t>
  </si>
  <si>
    <t>614-6531</t>
  </si>
  <si>
    <t>335-0610</t>
  </si>
  <si>
    <t>NNORRIS55@YAHOO.COM</t>
  </si>
  <si>
    <t>norris.michelle@sbcglobal.net</t>
  </si>
  <si>
    <t>none</t>
  </si>
  <si>
    <t>jm20@txstate.edu</t>
  </si>
  <si>
    <t>200-4781</t>
  </si>
  <si>
    <t>savehv@gmail.com</t>
  </si>
  <si>
    <t>jhillhouse@yahoo.com</t>
  </si>
  <si>
    <t>austindeshpande@yahoo.com</t>
  </si>
  <si>
    <t>His 417-4781 Hers 417-4783</t>
  </si>
  <si>
    <t>himanshusave@gmail.com</t>
  </si>
  <si>
    <t>galina_name@yahoo.com</t>
  </si>
  <si>
    <t>kcpetro@aol.com</t>
  </si>
  <si>
    <t>pcauvin@pol.net</t>
  </si>
  <si>
    <t>clof@earthlink.net</t>
  </si>
  <si>
    <t>496-1541</t>
  </si>
  <si>
    <t>jn_shah@sbcglobal.net</t>
  </si>
  <si>
    <t>His 917-5503 Hers 297-5057</t>
  </si>
  <si>
    <t>cejones1@gmail.com</t>
  </si>
  <si>
    <t>emikhayluts@gmail.com</t>
  </si>
  <si>
    <t>Mary 331-7987</t>
  </si>
  <si>
    <t>Diana Avery  218-9061</t>
  </si>
  <si>
    <t>Shraddha 250-8691</t>
  </si>
  <si>
    <r>
      <t>Adamo,</t>
    </r>
    <r>
      <rPr>
        <sz val="14"/>
        <rFont val="Calibri"/>
        <family val="2"/>
        <scheme val="minor"/>
      </rPr>
      <t xml:space="preserve"> Johnny &amp; Cindy </t>
    </r>
  </si>
  <si>
    <r>
      <t xml:space="preserve">Adams, </t>
    </r>
    <r>
      <rPr>
        <sz val="14"/>
        <rFont val="Calibri"/>
        <family val="2"/>
        <scheme val="minor"/>
      </rPr>
      <t>Howard &amp; Eun</t>
    </r>
  </si>
  <si>
    <r>
      <t>Alford,</t>
    </r>
    <r>
      <rPr>
        <sz val="14"/>
        <rFont val="Calibri"/>
        <family val="2"/>
        <scheme val="minor"/>
      </rPr>
      <t xml:space="preserve"> Jack &amp; Barbara</t>
    </r>
  </si>
  <si>
    <r>
      <t>Bradley,</t>
    </r>
    <r>
      <rPr>
        <sz val="14"/>
        <rFont val="Calibri"/>
        <family val="2"/>
        <scheme val="minor"/>
      </rPr>
      <t xml:space="preserve"> Carol</t>
    </r>
  </si>
  <si>
    <r>
      <t xml:space="preserve">Cauvin, </t>
    </r>
    <r>
      <rPr>
        <sz val="14"/>
        <rFont val="Calibri"/>
        <family val="2"/>
        <scheme val="minor"/>
      </rPr>
      <t>Paul &amp; Lee</t>
    </r>
  </si>
  <si>
    <r>
      <t>Chang,</t>
    </r>
    <r>
      <rPr>
        <sz val="14"/>
        <rFont val="Calibri"/>
        <family val="2"/>
        <scheme val="minor"/>
      </rPr>
      <t xml:space="preserve"> Weichong &amp; Ann</t>
    </r>
  </si>
  <si>
    <r>
      <t>Cheng,</t>
    </r>
    <r>
      <rPr>
        <sz val="14"/>
        <rFont val="Calibri"/>
        <family val="2"/>
        <scheme val="minor"/>
      </rPr>
      <t xml:space="preserve"> Lee</t>
    </r>
  </si>
  <si>
    <r>
      <t>Chew,</t>
    </r>
    <r>
      <rPr>
        <sz val="14"/>
        <rFont val="Calibri"/>
        <family val="2"/>
        <scheme val="minor"/>
      </rPr>
      <t xml:space="preserve"> Kurt &amp; Teacie</t>
    </r>
  </si>
  <si>
    <r>
      <t xml:space="preserve">Chu/Wei, </t>
    </r>
    <r>
      <rPr>
        <sz val="14"/>
        <rFont val="Calibri"/>
        <family val="2"/>
        <scheme val="minor"/>
      </rPr>
      <t>Han Chun &amp; Stephanie</t>
    </r>
  </si>
  <si>
    <r>
      <t>Cordera,</t>
    </r>
    <r>
      <rPr>
        <sz val="14"/>
        <rFont val="Calibri"/>
        <family val="2"/>
        <scheme val="minor"/>
      </rPr>
      <t xml:space="preserve"> Jim</t>
    </r>
  </si>
  <si>
    <r>
      <t>Desai,</t>
    </r>
    <r>
      <rPr>
        <sz val="14"/>
        <rFont val="Calibri"/>
        <family val="2"/>
        <scheme val="minor"/>
      </rPr>
      <t xml:space="preserve"> Himanshu &amp; Hetal</t>
    </r>
  </si>
  <si>
    <r>
      <t>Deshpande,</t>
    </r>
    <r>
      <rPr>
        <sz val="14"/>
        <rFont val="Calibri"/>
        <family val="2"/>
        <scheme val="minor"/>
      </rPr>
      <t xml:space="preserve"> Sanjay &amp; Chitra</t>
    </r>
  </si>
  <si>
    <r>
      <t>Dong</t>
    </r>
    <r>
      <rPr>
        <sz val="14"/>
        <rFont val="Calibri"/>
        <family val="2"/>
        <scheme val="minor"/>
      </rPr>
      <t>, Shun</t>
    </r>
  </si>
  <si>
    <r>
      <t>Falcon,</t>
    </r>
    <r>
      <rPr>
        <sz val="14"/>
        <rFont val="Calibri"/>
        <family val="2"/>
        <scheme val="minor"/>
      </rPr>
      <t xml:space="preserve">  Michael &amp; Jeannie</t>
    </r>
  </si>
  <si>
    <r>
      <t>Farrugia,</t>
    </r>
    <r>
      <rPr>
        <sz val="14"/>
        <rFont val="Calibri"/>
        <family val="2"/>
        <scheme val="minor"/>
      </rPr>
      <t xml:space="preserve"> John &amp; Nancy</t>
    </r>
  </si>
  <si>
    <r>
      <t>Ferris</t>
    </r>
    <r>
      <rPr>
        <sz val="14"/>
        <rFont val="Calibri"/>
        <family val="2"/>
        <scheme val="minor"/>
      </rPr>
      <t>, Roger &amp; Juline</t>
    </r>
  </si>
  <si>
    <r>
      <t>Frank,</t>
    </r>
    <r>
      <rPr>
        <sz val="14"/>
        <rFont val="Calibri"/>
        <family val="2"/>
        <scheme val="minor"/>
      </rPr>
      <t xml:space="preserve"> Steve &amp; Janice</t>
    </r>
  </si>
  <si>
    <r>
      <t xml:space="preserve">He/Wang, </t>
    </r>
    <r>
      <rPr>
        <sz val="14"/>
        <rFont val="Calibri"/>
        <family val="2"/>
        <scheme val="minor"/>
      </rPr>
      <t>Zhongli &amp; Wei</t>
    </r>
  </si>
  <si>
    <r>
      <t xml:space="preserve">Hillhouse, </t>
    </r>
    <r>
      <rPr>
        <sz val="14"/>
        <rFont val="Calibri"/>
        <family val="2"/>
        <scheme val="minor"/>
      </rPr>
      <t>Jeff &amp; Missy</t>
    </r>
  </si>
  <si>
    <r>
      <t>Hu,</t>
    </r>
    <r>
      <rPr>
        <sz val="14"/>
        <rFont val="Calibri"/>
        <family val="2"/>
        <scheme val="minor"/>
      </rPr>
      <t xml:space="preserve"> Xia Hua</t>
    </r>
  </si>
  <si>
    <r>
      <t>Janzen,</t>
    </r>
    <r>
      <rPr>
        <sz val="14"/>
        <rFont val="Calibri"/>
        <family val="2"/>
        <scheme val="minor"/>
      </rPr>
      <t xml:space="preserve"> Gorlyn &amp; Nancy Norris</t>
    </r>
  </si>
  <si>
    <r>
      <t>Jefferson,</t>
    </r>
    <r>
      <rPr>
        <sz val="14"/>
        <rFont val="Calibri"/>
        <family val="2"/>
        <scheme val="minor"/>
      </rPr>
      <t xml:space="preserve"> Sedora &amp; Carl Searles</t>
    </r>
  </si>
  <si>
    <r>
      <t>Johanns,</t>
    </r>
    <r>
      <rPr>
        <sz val="14"/>
        <rFont val="Calibri"/>
        <family val="2"/>
        <scheme val="minor"/>
      </rPr>
      <t xml:space="preserve"> Jeff &amp; Marianne</t>
    </r>
  </si>
  <si>
    <r>
      <t>Jones,</t>
    </r>
    <r>
      <rPr>
        <sz val="14"/>
        <rFont val="Calibri"/>
        <family val="2"/>
        <scheme val="minor"/>
      </rPr>
      <t xml:space="preserve"> Jim</t>
    </r>
  </si>
  <si>
    <r>
      <t>Kangos,</t>
    </r>
    <r>
      <rPr>
        <sz val="14"/>
        <rFont val="Calibri"/>
        <family val="2"/>
        <scheme val="minor"/>
      </rPr>
      <t xml:space="preserve"> Peter &amp; Linda</t>
    </r>
  </si>
  <si>
    <r>
      <t>KIM,</t>
    </r>
    <r>
      <rPr>
        <sz val="14"/>
        <rFont val="Calibri"/>
        <family val="2"/>
        <scheme val="minor"/>
      </rPr>
      <t xml:space="preserve">  Joseph &amp; Lisa</t>
    </r>
  </si>
  <si>
    <r>
      <t>Krenek</t>
    </r>
    <r>
      <rPr>
        <sz val="14"/>
        <rFont val="Calibri"/>
        <family val="2"/>
        <scheme val="minor"/>
      </rPr>
      <t>, Jo</t>
    </r>
  </si>
  <si>
    <r>
      <t>Kriegel,</t>
    </r>
    <r>
      <rPr>
        <sz val="14"/>
        <rFont val="Calibri"/>
        <family val="2"/>
        <scheme val="minor"/>
      </rPr>
      <t xml:space="preserve"> Gary &amp; Gaye</t>
    </r>
  </si>
  <si>
    <r>
      <t xml:space="preserve">Loflin, </t>
    </r>
    <r>
      <rPr>
        <sz val="14"/>
        <rFont val="Calibri"/>
        <family val="2"/>
        <scheme val="minor"/>
      </rPr>
      <t>Charles &amp; Martha</t>
    </r>
  </si>
  <si>
    <r>
      <t xml:space="preserve">Medford, </t>
    </r>
    <r>
      <rPr>
        <sz val="14"/>
        <rFont val="Calibri"/>
        <family val="2"/>
        <scheme val="minor"/>
      </rPr>
      <t>Brad &amp; Julie</t>
    </r>
  </si>
  <si>
    <r>
      <t xml:space="preserve">Mehta, </t>
    </r>
    <r>
      <rPr>
        <sz val="14"/>
        <rFont val="Calibri"/>
        <family val="2"/>
        <scheme val="minor"/>
      </rPr>
      <t>Pratik &amp; Shruti</t>
    </r>
  </si>
  <si>
    <r>
      <t>Moore,</t>
    </r>
    <r>
      <rPr>
        <sz val="14"/>
        <rFont val="Calibri"/>
        <family val="2"/>
        <scheme val="minor"/>
      </rPr>
      <t xml:space="preserve"> Randy &amp; Anita</t>
    </r>
  </si>
  <si>
    <r>
      <t>Morelock,</t>
    </r>
    <r>
      <rPr>
        <sz val="14"/>
        <rFont val="Calibri"/>
        <family val="2"/>
        <scheme val="minor"/>
      </rPr>
      <t xml:space="preserve"> Steve S. &amp; Paula</t>
    </r>
  </si>
  <si>
    <r>
      <t>Moudry,</t>
    </r>
    <r>
      <rPr>
        <sz val="14"/>
        <rFont val="Calibri"/>
        <family val="2"/>
        <scheme val="minor"/>
      </rPr>
      <t xml:space="preserve"> George &amp; Sandy</t>
    </r>
  </si>
  <si>
    <r>
      <t xml:space="preserve">Muir, </t>
    </r>
    <r>
      <rPr>
        <sz val="14"/>
        <rFont val="Calibri"/>
        <family val="2"/>
        <scheme val="minor"/>
      </rPr>
      <t>Jim &amp; Kay</t>
    </r>
  </si>
  <si>
    <r>
      <t>Mulcuck</t>
    </r>
    <r>
      <rPr>
        <sz val="14"/>
        <rFont val="Calibri"/>
        <family val="2"/>
        <scheme val="minor"/>
      </rPr>
      <t>, Mick &amp; Laura</t>
    </r>
  </si>
  <si>
    <r>
      <t>Nguyen,</t>
    </r>
    <r>
      <rPr>
        <sz val="14"/>
        <rFont val="Calibri"/>
        <family val="2"/>
        <scheme val="minor"/>
      </rPr>
      <t xml:space="preserve"> Bo &amp; Tam</t>
    </r>
  </si>
  <si>
    <r>
      <t>Nussbam</t>
    </r>
    <r>
      <rPr>
        <sz val="14"/>
        <rFont val="Calibri"/>
        <family val="2"/>
        <scheme val="minor"/>
      </rPr>
      <t>, Cecelia</t>
    </r>
    <r>
      <rPr>
        <b/>
        <sz val="14"/>
        <rFont val="Calibri"/>
        <family val="2"/>
        <scheme val="minor"/>
      </rPr>
      <t xml:space="preserve"> </t>
    </r>
  </si>
  <si>
    <r>
      <t>O'Connor,</t>
    </r>
    <r>
      <rPr>
        <sz val="14"/>
        <rFont val="Calibri"/>
        <family val="2"/>
        <scheme val="minor"/>
      </rPr>
      <t xml:space="preserve"> Mark </t>
    </r>
  </si>
  <si>
    <r>
      <t>O'Rourke</t>
    </r>
    <r>
      <rPr>
        <sz val="14"/>
        <rFont val="Calibri"/>
        <family val="2"/>
        <scheme val="minor"/>
      </rPr>
      <t>, Pat &amp; Judy</t>
    </r>
  </si>
  <si>
    <r>
      <t>Paul,</t>
    </r>
    <r>
      <rPr>
        <sz val="14"/>
        <rFont val="Calibri"/>
        <family val="2"/>
        <scheme val="minor"/>
      </rPr>
      <t xml:space="preserve"> Alphonsos &amp; Priya</t>
    </r>
  </si>
  <si>
    <r>
      <t>Pratt,</t>
    </r>
    <r>
      <rPr>
        <sz val="14"/>
        <rFont val="Calibri"/>
        <family val="2"/>
        <scheme val="minor"/>
      </rPr>
      <t xml:space="preserve"> Richard &amp; Julie</t>
    </r>
  </si>
  <si>
    <r>
      <t>Roach,</t>
    </r>
    <r>
      <rPr>
        <sz val="14"/>
        <rFont val="Calibri"/>
        <family val="2"/>
        <scheme val="minor"/>
      </rPr>
      <t xml:space="preserve"> Bob &amp; Shelia</t>
    </r>
  </si>
  <si>
    <r>
      <t>Rosier,</t>
    </r>
    <r>
      <rPr>
        <sz val="14"/>
        <rFont val="Calibri"/>
        <family val="2"/>
        <scheme val="minor"/>
      </rPr>
      <t xml:space="preserve"> Peter &amp; Cynthia</t>
    </r>
  </si>
  <si>
    <r>
      <t>Ryder</t>
    </r>
    <r>
      <rPr>
        <sz val="14"/>
        <rFont val="Calibri"/>
        <family val="2"/>
        <scheme val="minor"/>
      </rPr>
      <t>, John &amp; Nancy</t>
    </r>
  </si>
  <si>
    <r>
      <t>Sankaran/Subramanian</t>
    </r>
    <r>
      <rPr>
        <sz val="14"/>
        <rFont val="Calibri"/>
        <family val="2"/>
        <scheme val="minor"/>
      </rPr>
      <t>, Anand/Sangeetha</t>
    </r>
    <r>
      <rPr>
        <b/>
        <sz val="14"/>
        <rFont val="Calibri"/>
        <family val="2"/>
        <scheme val="minor"/>
      </rPr>
      <t xml:space="preserve"> </t>
    </r>
  </si>
  <si>
    <r>
      <t>Shah,</t>
    </r>
    <r>
      <rPr>
        <sz val="14"/>
        <rFont val="Calibri"/>
        <family val="2"/>
        <scheme val="minor"/>
      </rPr>
      <t xml:space="preserve"> Joe &amp; Nandini</t>
    </r>
  </si>
  <si>
    <r>
      <t>Siegmund,</t>
    </r>
    <r>
      <rPr>
        <sz val="14"/>
        <rFont val="Calibri"/>
        <family val="2"/>
        <scheme val="minor"/>
      </rPr>
      <t xml:space="preserve">  Richard  </t>
    </r>
  </si>
  <si>
    <r>
      <t>Smuk,</t>
    </r>
    <r>
      <rPr>
        <sz val="14"/>
        <rFont val="Calibri"/>
        <family val="2"/>
        <scheme val="minor"/>
      </rPr>
      <t xml:space="preserve"> Stephanie</t>
    </r>
  </si>
  <si>
    <r>
      <t xml:space="preserve">Stephenson, </t>
    </r>
    <r>
      <rPr>
        <sz val="14"/>
        <rFont val="Calibri"/>
        <family val="2"/>
        <scheme val="minor"/>
      </rPr>
      <t>Quentin &amp; Galina</t>
    </r>
  </si>
  <si>
    <r>
      <t>Teets,</t>
    </r>
    <r>
      <rPr>
        <sz val="14"/>
        <rFont val="Calibri"/>
        <family val="2"/>
        <scheme val="minor"/>
      </rPr>
      <t xml:space="preserve"> Darren &amp; Michelle</t>
    </r>
  </si>
  <si>
    <r>
      <t>Thompson</t>
    </r>
    <r>
      <rPr>
        <sz val="14"/>
        <rFont val="Calibri"/>
        <family val="2"/>
        <scheme val="minor"/>
      </rPr>
      <t xml:space="preserve">, Michael &amp; Mary     </t>
    </r>
  </si>
  <si>
    <r>
      <t>Throop,</t>
    </r>
    <r>
      <rPr>
        <sz val="14"/>
        <rFont val="Calibri"/>
        <family val="2"/>
        <scheme val="minor"/>
      </rPr>
      <t xml:space="preserve"> Bill &amp; Mary</t>
    </r>
  </si>
  <si>
    <r>
      <t xml:space="preserve">Tomilison / HU, </t>
    </r>
    <r>
      <rPr>
        <sz val="14"/>
        <rFont val="Calibri"/>
        <family val="2"/>
        <scheme val="minor"/>
      </rPr>
      <t>Aaron &amp; Liang</t>
    </r>
  </si>
  <si>
    <r>
      <t>Tsui</t>
    </r>
    <r>
      <rPr>
        <sz val="14"/>
        <rFont val="Calibri"/>
        <family val="2"/>
        <scheme val="minor"/>
      </rPr>
      <t>, Paul &amp; Sharon</t>
    </r>
    <r>
      <rPr>
        <b/>
        <sz val="14"/>
        <rFont val="Calibri"/>
        <family val="2"/>
        <scheme val="minor"/>
      </rPr>
      <t xml:space="preserve">            </t>
    </r>
  </si>
  <si>
    <r>
      <t xml:space="preserve">Unwala, </t>
    </r>
    <r>
      <rPr>
        <sz val="14"/>
        <rFont val="Calibri"/>
        <family val="2"/>
        <scheme val="minor"/>
      </rPr>
      <t>Ishaq &amp; Fatima</t>
    </r>
  </si>
  <si>
    <r>
      <t>Varan,</t>
    </r>
    <r>
      <rPr>
        <sz val="14"/>
        <rFont val="Calibri"/>
        <family val="2"/>
        <scheme val="minor"/>
      </rPr>
      <t xml:space="preserve"> James &amp; Tulin</t>
    </r>
  </si>
  <si>
    <r>
      <t>Verma,</t>
    </r>
    <r>
      <rPr>
        <sz val="14"/>
        <rFont val="Calibri"/>
        <family val="2"/>
        <scheme val="minor"/>
      </rPr>
      <t xml:space="preserve"> Akash &amp; Mamta</t>
    </r>
  </si>
  <si>
    <r>
      <t>Westover</t>
    </r>
    <r>
      <rPr>
        <sz val="14"/>
        <rFont val="Calibri"/>
        <family val="2"/>
        <scheme val="minor"/>
      </rPr>
      <t>, Mike &amp; Stacy</t>
    </r>
  </si>
  <si>
    <r>
      <t>White</t>
    </r>
    <r>
      <rPr>
        <sz val="14"/>
        <rFont val="Calibri"/>
        <family val="2"/>
        <scheme val="minor"/>
      </rPr>
      <t>, Gary &amp; Betty</t>
    </r>
  </si>
  <si>
    <r>
      <t xml:space="preserve">Wu, </t>
    </r>
    <r>
      <rPr>
        <sz val="14"/>
        <rFont val="Calibri"/>
        <family val="2"/>
        <scheme val="minor"/>
      </rPr>
      <t>Fan &amp; Xinwei Xu</t>
    </r>
  </si>
  <si>
    <r>
      <t>Yoa/Xu</t>
    </r>
    <r>
      <rPr>
        <sz val="14"/>
        <rFont val="Calibri"/>
        <family val="2"/>
        <scheme val="minor"/>
      </rPr>
      <t>, Albert &amp; Susan</t>
    </r>
  </si>
  <si>
    <r>
      <t>Yoo,</t>
    </r>
    <r>
      <rPr>
        <sz val="14"/>
        <rFont val="Calibri"/>
        <family val="2"/>
        <scheme val="minor"/>
      </rPr>
      <t xml:space="preserve"> Hoi &amp; Jung</t>
    </r>
  </si>
  <si>
    <r>
      <t>Young,</t>
    </r>
    <r>
      <rPr>
        <sz val="14"/>
        <rFont val="Calibri"/>
        <family val="2"/>
        <scheme val="minor"/>
      </rPr>
      <t xml:space="preserve"> Ray &amp; Liana</t>
    </r>
  </si>
  <si>
    <t>johnnyadamo@gmail.com
cindyadamo@gmail.com</t>
  </si>
  <si>
    <t>jalford6@gmail.com 
alfordb@austin.rr.com</t>
  </si>
  <si>
    <t>mfalcon@alum.mit.edu
jeannie.falcon@alum.mit.edu</t>
  </si>
  <si>
    <t>carlsearlescpa@austin.rr.com
sedorajefferson@austin.rr.com</t>
  </si>
  <si>
    <t>apaul@austin.rr.com
ppaul123us@yahoo.com</t>
  </si>
  <si>
    <t>petepaul@austin.rr.com
bettypaul@austin.rr.com</t>
  </si>
  <si>
    <t>ray_young01@yahoo.com
liana.ypoun01@yahoo.com</t>
  </si>
  <si>
    <t>Pratik_Mehta@dell.com</t>
  </si>
  <si>
    <t>371-9985</t>
  </si>
  <si>
    <t>512-339-7760</t>
  </si>
  <si>
    <t>512-587-5193</t>
  </si>
  <si>
    <t>Yes</t>
  </si>
  <si>
    <t>Verified on TCAD</t>
  </si>
  <si>
    <t>10722 Centennial Trail</t>
  </si>
  <si>
    <t>Draden</t>
  </si>
  <si>
    <t>Jane Melms 817-938-9770</t>
  </si>
  <si>
    <r>
      <t xml:space="preserve">Jones, </t>
    </r>
    <r>
      <rPr>
        <sz val="14"/>
        <rFont val="Calibri"/>
        <family val="2"/>
        <scheme val="minor"/>
      </rPr>
      <t>Chris &amp; Shannon</t>
    </r>
  </si>
  <si>
    <r>
      <t xml:space="preserve">Ballal, </t>
    </r>
    <r>
      <rPr>
        <sz val="14"/>
        <rFont val="Calibri"/>
        <family val="2"/>
        <scheme val="minor"/>
      </rPr>
      <t>Shrivathsa &amp; Suprabha</t>
    </r>
  </si>
  <si>
    <r>
      <t xml:space="preserve">Gilbert, </t>
    </r>
    <r>
      <rPr>
        <sz val="14"/>
        <rFont val="Calibri"/>
        <family val="2"/>
        <scheme val="minor"/>
      </rPr>
      <t>Dan &amp; Terri</t>
    </r>
  </si>
  <si>
    <r>
      <t xml:space="preserve">Gupta, </t>
    </r>
    <r>
      <rPr>
        <sz val="14"/>
        <rFont val="Calibri"/>
        <family val="2"/>
        <scheme val="minor"/>
      </rPr>
      <t>Vipul</t>
    </r>
  </si>
  <si>
    <r>
      <t xml:space="preserve">Mikhayluts, </t>
    </r>
    <r>
      <rPr>
        <sz val="14"/>
        <rFont val="Calibri"/>
        <family val="2"/>
        <scheme val="minor"/>
      </rPr>
      <t>Edward &amp; Kira</t>
    </r>
  </si>
  <si>
    <r>
      <t xml:space="preserve">Norris, </t>
    </r>
    <r>
      <rPr>
        <sz val="14"/>
        <rFont val="Calibri"/>
        <family val="2"/>
        <scheme val="minor"/>
      </rPr>
      <t>Michelle &amp; Nathan</t>
    </r>
  </si>
  <si>
    <r>
      <t xml:space="preserve">Nguyen, </t>
    </r>
    <r>
      <rPr>
        <sz val="14"/>
        <rFont val="Calibri"/>
        <family val="2"/>
        <scheme val="minor"/>
      </rPr>
      <t>Kevin &amp;</t>
    </r>
    <r>
      <rPr>
        <b/>
        <sz val="14"/>
        <rFont val="Calibri"/>
        <family val="2"/>
        <scheme val="minor"/>
      </rPr>
      <t xml:space="preserve"> Bui, </t>
    </r>
    <r>
      <rPr>
        <sz val="14"/>
        <rFont val="Calibri"/>
        <family val="2"/>
        <scheme val="minor"/>
      </rPr>
      <t>Thuy-Linh</t>
    </r>
  </si>
  <si>
    <r>
      <t xml:space="preserve">Patterson, </t>
    </r>
    <r>
      <rPr>
        <sz val="14"/>
        <rFont val="Calibri"/>
        <family val="2"/>
        <scheme val="minor"/>
      </rPr>
      <t>Kit &amp; Jill</t>
    </r>
  </si>
  <si>
    <r>
      <t>Paul,</t>
    </r>
    <r>
      <rPr>
        <sz val="14"/>
        <rFont val="Calibri"/>
        <family val="2"/>
        <scheme val="minor"/>
      </rPr>
      <t xml:space="preserve"> Pete &amp; Betty</t>
    </r>
  </si>
  <si>
    <r>
      <t>Pushpavanam,</t>
    </r>
    <r>
      <rPr>
        <sz val="14"/>
        <rFont val="Calibri"/>
        <family val="2"/>
        <scheme val="minor"/>
      </rPr>
      <t xml:space="preserve"> Sridhar &amp; Meera</t>
    </r>
  </si>
  <si>
    <r>
      <t xml:space="preserve">Raphel/Kolencherry, </t>
    </r>
    <r>
      <rPr>
        <sz val="14"/>
        <rFont val="Calibri"/>
        <family val="2"/>
        <scheme val="minor"/>
      </rPr>
      <t>Jose &amp; Celine</t>
    </r>
  </si>
  <si>
    <r>
      <t xml:space="preserve">Save &amp; Langer, </t>
    </r>
    <r>
      <rPr>
        <sz val="14"/>
        <rFont val="Calibri"/>
        <family val="2"/>
        <scheme val="minor"/>
      </rPr>
      <t>Himanshu &amp; Shivani</t>
    </r>
  </si>
  <si>
    <r>
      <t xml:space="preserve">Yao </t>
    </r>
    <r>
      <rPr>
        <sz val="14"/>
        <rFont val="Calibri"/>
        <family val="2"/>
        <scheme val="minor"/>
      </rPr>
      <t>Lei &amp;</t>
    </r>
    <r>
      <rPr>
        <b/>
        <sz val="14"/>
        <rFont val="Calibri"/>
        <family val="2"/>
        <scheme val="minor"/>
      </rPr>
      <t xml:space="preserve"> Yizhe</t>
    </r>
    <r>
      <rPr>
        <sz val="14"/>
        <rFont val="Calibri"/>
        <family val="2"/>
        <scheme val="minor"/>
      </rPr>
      <t xml:space="preserve"> Zhang</t>
    </r>
  </si>
  <si>
    <t>Property Purchase
Date</t>
  </si>
  <si>
    <r>
      <rPr>
        <b/>
        <sz val="14"/>
        <rFont val="Calibri"/>
        <family val="2"/>
        <scheme val="minor"/>
      </rPr>
      <t>Nguyen</t>
    </r>
    <r>
      <rPr>
        <sz val="14"/>
        <rFont val="Calibri"/>
        <family val="2"/>
        <scheme val="minor"/>
      </rPr>
      <t>, Brian &amp; Trang</t>
    </r>
  </si>
  <si>
    <r>
      <rPr>
        <b/>
        <sz val="14"/>
        <rFont val="Calibri"/>
        <family val="2"/>
        <scheme val="minor"/>
      </rPr>
      <t>Lluis-Arroyo</t>
    </r>
    <r>
      <rPr>
        <sz val="14"/>
        <rFont val="Calibri"/>
        <family val="2"/>
        <scheme val="minor"/>
      </rPr>
      <t>, Monica</t>
    </r>
  </si>
  <si>
    <r>
      <t xml:space="preserve">Leung, </t>
    </r>
    <r>
      <rPr>
        <sz val="14"/>
        <rFont val="Calibri"/>
        <family val="2"/>
        <scheme val="minor"/>
      </rPr>
      <t>Lawrence &amp; Jennifer</t>
    </r>
  </si>
  <si>
    <r>
      <rPr>
        <b/>
        <sz val="14"/>
        <rFont val="Calibri"/>
        <family val="2"/>
        <scheme val="minor"/>
      </rPr>
      <t>Truong</t>
    </r>
    <r>
      <rPr>
        <sz val="14"/>
        <rFont val="Calibri"/>
        <family val="2"/>
        <scheme val="minor"/>
      </rPr>
      <t>, Minh</t>
    </r>
  </si>
  <si>
    <r>
      <t xml:space="preserve">Shrestha, </t>
    </r>
    <r>
      <rPr>
        <sz val="14"/>
        <rFont val="Calibri"/>
        <family val="2"/>
        <scheme val="minor"/>
      </rPr>
      <t>Suyash</t>
    </r>
  </si>
  <si>
    <r>
      <t xml:space="preserve">Yoon </t>
    </r>
    <r>
      <rPr>
        <sz val="14"/>
        <rFont val="Calibri"/>
        <family val="2"/>
        <scheme val="minor"/>
      </rPr>
      <t>Seung Hun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&amp;</t>
    </r>
    <r>
      <rPr>
        <b/>
        <sz val="14"/>
        <rFont val="Calibri"/>
        <family val="2"/>
        <scheme val="minor"/>
      </rPr>
      <t xml:space="preserve"> Soo </t>
    </r>
    <r>
      <rPr>
        <sz val="14"/>
        <rFont val="Calibri"/>
        <family val="2"/>
        <scheme val="minor"/>
      </rPr>
      <t>Yeon Kim</t>
    </r>
  </si>
  <si>
    <r>
      <rPr>
        <b/>
        <sz val="14"/>
        <rFont val="Calibri"/>
        <family val="2"/>
        <scheme val="minor"/>
      </rPr>
      <t xml:space="preserve">Pathak, </t>
    </r>
    <r>
      <rPr>
        <sz val="14"/>
        <rFont val="Calibri"/>
        <family val="2"/>
        <scheme val="minor"/>
      </rPr>
      <t>Anand Kumar</t>
    </r>
  </si>
  <si>
    <r>
      <t xml:space="preserve">Phandhar, </t>
    </r>
    <r>
      <rPr>
        <sz val="14"/>
        <rFont val="Calibri"/>
        <family val="2"/>
        <scheme val="minor"/>
      </rPr>
      <t xml:space="preserve">Annam and </t>
    </r>
    <r>
      <rPr>
        <b/>
        <sz val="14"/>
        <rFont val="Calibri"/>
        <family val="2"/>
        <scheme val="minor"/>
      </rPr>
      <t>Reddy</t>
    </r>
    <r>
      <rPr>
        <sz val="14"/>
        <rFont val="Calibri"/>
        <family val="2"/>
        <scheme val="minor"/>
      </rPr>
      <t>, Bindya</t>
    </r>
  </si>
  <si>
    <r>
      <t xml:space="preserve">Murray, </t>
    </r>
    <r>
      <rPr>
        <sz val="14"/>
        <rFont val="Calibri"/>
        <family val="2"/>
        <scheme val="minor"/>
      </rPr>
      <t>David &amp; Elaine</t>
    </r>
  </si>
  <si>
    <t>11205 Matisse Trail</t>
  </si>
  <si>
    <t>Tarragon Homes, LLC</t>
  </si>
  <si>
    <r>
      <t xml:space="preserve">Veerapaneni, </t>
    </r>
    <r>
      <rPr>
        <sz val="14"/>
        <rFont val="Calibri"/>
        <family val="2"/>
        <scheme val="minor"/>
      </rPr>
      <t>Nimmagadda &amp; Mohan</t>
    </r>
  </si>
  <si>
    <r>
      <t>Nagarahalli</t>
    </r>
    <r>
      <rPr>
        <sz val="14"/>
        <rFont val="Calibri"/>
        <family val="2"/>
        <scheme val="minor"/>
      </rPr>
      <t>, Honnappa</t>
    </r>
  </si>
  <si>
    <r>
      <t xml:space="preserve">Helberg, </t>
    </r>
    <r>
      <rPr>
        <sz val="14"/>
        <rFont val="Calibri"/>
        <family val="2"/>
        <scheme val="minor"/>
      </rPr>
      <t>Chris and Amanda</t>
    </r>
  </si>
  <si>
    <r>
      <t>Wu</t>
    </r>
    <r>
      <rPr>
        <sz val="14"/>
        <rFont val="Calibri"/>
        <family val="2"/>
        <scheme val="minor"/>
      </rPr>
      <t>, Zhao</t>
    </r>
  </si>
  <si>
    <r>
      <t>Rezler</t>
    </r>
    <r>
      <rPr>
        <sz val="14"/>
        <rFont val="Calibri"/>
        <family val="2"/>
        <scheme val="minor"/>
      </rPr>
      <t>, Dawn</t>
    </r>
  </si>
  <si>
    <r>
      <t xml:space="preserve">Pil, </t>
    </r>
    <r>
      <rPr>
        <sz val="14"/>
        <rFont val="Calibri"/>
        <family val="2"/>
        <scheme val="minor"/>
      </rPr>
      <t>Cho Dongpil</t>
    </r>
  </si>
  <si>
    <t>Street Name</t>
  </si>
  <si>
    <t>Street Number</t>
  </si>
  <si>
    <t>End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</si>
</sst>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"/>
    <numFmt numFmtId="165" formatCode="yyyy\-mm\-dd"/>
  </numFmts>
  <fonts count="12" x14ac:knownFonts="1">
    <font>
      <u/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sz val="14"/>
      <color theme="3" tint="4.9989318521683403E-2"/>
      <name val="Calibri"/>
      <family val="2"/>
      <scheme val="minor"/>
    </font>
    <font>
      <u/>
      <sz val="14"/>
      <color theme="3" tint="4.9989318521683403E-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6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m/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yyyy\-mm\-d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name val="Calibri"/>
        <scheme val="none"/>
      </font>
      <numFmt numFmtId="164" formatCode="m/d"/>
      <fill>
        <patternFill patternType="none">
          <fgColor rgb="FF000000"/>
          <bgColor rgb="FFFFFFFF"/>
        </patternFill>
      </fill>
      <alignment horizontal="center" textRotation="0"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4.9989318521683403E-2"/>
        <name val="Calibri"/>
        <scheme val="minor"/>
      </font>
      <numFmt numFmtId="164" formatCode="m/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yyyy\-mm\-d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name val="Calibri"/>
        <scheme val="minor"/>
      </font>
      <numFmt numFmtId="164" formatCode="m/d"/>
      <fill>
        <patternFill patternType="none">
          <fgColor indexed="64"/>
          <bgColor indexed="65"/>
        </patternFill>
      </fill>
      <alignment horizontal="center" textRotation="0"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4.9989318521683403E-2"/>
        <name val="Calibri"/>
        <scheme val="minor"/>
      </font>
      <numFmt numFmtId="164" formatCode="m/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J94" totalsRowShown="0" headerRowDxfId="26" dataDxfId="25">
  <sortState ref="A2:J94">
    <sortCondition ref="A2:A94"/>
  </sortState>
  <tableColumns count="10">
    <tableColumn id="2" name="Name" dataDxfId="24"/>
    <tableColumn id="3" name="Address" dataDxfId="23"/>
    <tableColumn id="4" name="Home Phone" dataDxfId="22"/>
    <tableColumn id="5" name="Work Phone" dataDxfId="21"/>
    <tableColumn id="6" name="Cell Phone" dataDxfId="20"/>
    <tableColumn id="7" name="Email" dataDxfId="19"/>
    <tableColumn id="8" name="Children" dataDxfId="18"/>
    <tableColumn id="9" name="Emergency Contact" dataDxfId="17"/>
    <tableColumn id="14" name="Property Purchase_x000a_Date" dataDxfId="15"/>
    <tableColumn id="15" name="Verified on TCAD" dataDxfId="16"/>
  </tableColumns>
  <tableStyleInfo name="TableStyleMedium9" showFirstColumn="0" showLastColumn="1" showRowStripes="1" showColumnStripes="0"/>
</table>
</file>

<file path=xl/tables/table2.xml><?xml version="1.0" encoding="utf-8"?>
<table xmlns="http://schemas.openxmlformats.org/spreadsheetml/2006/main" id="2" name="Table13" displayName="Table13" ref="A1:M94" totalsRowShown="0" headerRowDxfId="14" dataDxfId="13">
  <sortState ref="A2:M94">
    <sortCondition ref="L2:L94"/>
    <sortCondition ref="K2:K94"/>
  </sortState>
  <tableColumns count="13">
    <tableColumn id="2" name="Name" dataDxfId="12"/>
    <tableColumn id="3" name="Address" dataDxfId="11"/>
    <tableColumn id="4" name="Home Phone" dataDxfId="10"/>
    <tableColumn id="5" name="Work Phone" dataDxfId="9"/>
    <tableColumn id="6" name="Cell Phone" dataDxfId="8"/>
    <tableColumn id="7" name="Email" dataDxfId="7"/>
    <tableColumn id="8" name="Children" dataDxfId="6"/>
    <tableColumn id="9" name="Emergency Contact" dataDxfId="5"/>
    <tableColumn id="14" name="Property Purchase_x000a_Date" dataDxfId="4"/>
    <tableColumn id="15" name="Verified on TCAD" dataDxfId="3"/>
    <tableColumn id="11" name="Street Number" dataDxfId="1">
      <calculatedColumnFormula>LEFT(Table13[[#This Row],[Address]],5)</calculatedColumnFormula>
    </tableColumn>
    <tableColumn id="13" name="Street Name" dataDxfId="0">
      <calculatedColumnFormula>RIGHT(Table13[[#This Row],[Address]],LEN(Table13[[#This Row],[Address]])-SEARCH(" ",Table13[[#This Row],[Address]]))</calculatedColumnFormula>
    </tableColumn>
    <tableColumn id="12" name="End Column" dataDxfId="2"/>
  </tableColumns>
  <tableStyleInfo name="TableStyleMedium9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jcrow@sbcglobal.net" TargetMode="External"/><Relationship Id="rId18" Type="http://schemas.openxmlformats.org/officeDocument/2006/relationships/hyperlink" Target="mailto:petepaul@austin.rr.com" TargetMode="External"/><Relationship Id="rId26" Type="http://schemas.openxmlformats.org/officeDocument/2006/relationships/hyperlink" Target="mailto:phssmorelock@sbcglobal.net" TargetMode="External"/><Relationship Id="rId39" Type="http://schemas.openxmlformats.org/officeDocument/2006/relationships/hyperlink" Target="mailto:himanshusave@gmail.com" TargetMode="External"/><Relationship Id="rId21" Type="http://schemas.openxmlformats.org/officeDocument/2006/relationships/hyperlink" Target="mailto:jtc13@aol.com" TargetMode="External"/><Relationship Id="rId34" Type="http://schemas.openxmlformats.org/officeDocument/2006/relationships/hyperlink" Target="mailto:amoore56@austin.rr.com" TargetMode="External"/><Relationship Id="rId42" Type="http://schemas.openxmlformats.org/officeDocument/2006/relationships/hyperlink" Target="mailto:emikhayluts@gmail.com" TargetMode="External"/><Relationship Id="rId47" Type="http://schemas.openxmlformats.org/officeDocument/2006/relationships/hyperlink" Target="mailto:celinekolencherry@gmail.com" TargetMode="External"/><Relationship Id="rId50" Type="http://schemas.openxmlformats.org/officeDocument/2006/relationships/hyperlink" Target="mailto:ballal@hotmail.com" TargetMode="External"/><Relationship Id="rId55" Type="http://schemas.openxmlformats.org/officeDocument/2006/relationships/hyperlink" Target="mailto:rsiegmund@fastmail.com" TargetMode="External"/><Relationship Id="rId63" Type="http://schemas.openxmlformats.org/officeDocument/2006/relationships/hyperlink" Target="mailto:galina_name@yahoo.com" TargetMode="External"/><Relationship Id="rId7" Type="http://schemas.openxmlformats.org/officeDocument/2006/relationships/hyperlink" Target="mailto:staceywestover65@gmail.com" TargetMode="External"/><Relationship Id="rId2" Type="http://schemas.openxmlformats.org/officeDocument/2006/relationships/hyperlink" Target="mailto:patjudyo@sbcglobal.net" TargetMode="External"/><Relationship Id="rId16" Type="http://schemas.openxmlformats.org/officeDocument/2006/relationships/hyperlink" Target="mailto:csbrad0614@aol.com" TargetMode="External"/><Relationship Id="rId29" Type="http://schemas.openxmlformats.org/officeDocument/2006/relationships/hyperlink" Target="mailto:jhillhouse@yahoo.com" TargetMode="External"/><Relationship Id="rId1" Type="http://schemas.openxmlformats.org/officeDocument/2006/relationships/hyperlink" Target="mailto:sedorajefferson@austin.rr.com" TargetMode="External"/><Relationship Id="rId6" Type="http://schemas.openxmlformats.org/officeDocument/2006/relationships/hyperlink" Target="mailto:ray_young01@yahoo.com" TargetMode="External"/><Relationship Id="rId11" Type="http://schemas.openxmlformats.org/officeDocument/2006/relationships/hyperlink" Target="mailto:alfordj@attglobal.net" TargetMode="External"/><Relationship Id="rId24" Type="http://schemas.openxmlformats.org/officeDocument/2006/relationships/hyperlink" Target="mailto:mardocner@austin.rr.com" TargetMode="External"/><Relationship Id="rId32" Type="http://schemas.openxmlformats.org/officeDocument/2006/relationships/hyperlink" Target="mailto:hoiyoo@us.ibm.com" TargetMode="External"/><Relationship Id="rId37" Type="http://schemas.openxmlformats.org/officeDocument/2006/relationships/hyperlink" Target="mailto:tammythamhnguyen48@yahoo.com" TargetMode="External"/><Relationship Id="rId40" Type="http://schemas.openxmlformats.org/officeDocument/2006/relationships/hyperlink" Target="mailto:ssternad@austin.rr.com" TargetMode="External"/><Relationship Id="rId45" Type="http://schemas.openxmlformats.org/officeDocument/2006/relationships/hyperlink" Target="mailto:mmulcuck@aol.com" TargetMode="External"/><Relationship Id="rId53" Type="http://schemas.openxmlformats.org/officeDocument/2006/relationships/hyperlink" Target="mailto:uxnguyen@yahoo.com" TargetMode="External"/><Relationship Id="rId58" Type="http://schemas.openxmlformats.org/officeDocument/2006/relationships/hyperlink" Target="mailto:akash_v@yahoo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pkangos@gmail.com" TargetMode="External"/><Relationship Id="rId15" Type="http://schemas.openxmlformats.org/officeDocument/2006/relationships/hyperlink" Target="mailto:changwc@gmail.com" TargetMode="External"/><Relationship Id="rId23" Type="http://schemas.openxmlformats.org/officeDocument/2006/relationships/hyperlink" Target="mailto:hw_liang_xiao@yahoo.com" TargetMode="External"/><Relationship Id="rId28" Type="http://schemas.openxmlformats.org/officeDocument/2006/relationships/hyperlink" Target="mailto:bartnorm@aol.com" TargetMode="External"/><Relationship Id="rId36" Type="http://schemas.openxmlformats.org/officeDocument/2006/relationships/hyperlink" Target="mailto:jm20@txstate.edu" TargetMode="External"/><Relationship Id="rId49" Type="http://schemas.openxmlformats.org/officeDocument/2006/relationships/hyperlink" Target="mailto:himanshu_b_Desai@yahoo.com" TargetMode="External"/><Relationship Id="rId57" Type="http://schemas.openxmlformats.org/officeDocument/2006/relationships/hyperlink" Target="mailto:healthyindeed@gmail.com" TargetMode="External"/><Relationship Id="rId61" Type="http://schemas.openxmlformats.org/officeDocument/2006/relationships/hyperlink" Target="mailto:NNORRIS55@YAHOO.COM" TargetMode="External"/><Relationship Id="rId10" Type="http://schemas.openxmlformats.org/officeDocument/2006/relationships/hyperlink" Target="mailto:chenglc@sbcglobal.net" TargetMode="External"/><Relationship Id="rId19" Type="http://schemas.openxmlformats.org/officeDocument/2006/relationships/hyperlink" Target="mailto:tjgilbert@earthlink.net" TargetMode="External"/><Relationship Id="rId31" Type="http://schemas.openxmlformats.org/officeDocument/2006/relationships/hyperlink" Target="mailto:lisaingram@austin.rr.com" TargetMode="External"/><Relationship Id="rId44" Type="http://schemas.openxmlformats.org/officeDocument/2006/relationships/hyperlink" Target="mailto:cnaussbaum@austin.rr.com" TargetMode="External"/><Relationship Id="rId52" Type="http://schemas.openxmlformats.org/officeDocument/2006/relationships/hyperlink" Target="mailto:clof@earthlink.net" TargetMode="External"/><Relationship Id="rId60" Type="http://schemas.openxmlformats.org/officeDocument/2006/relationships/hyperlink" Target="mailto:johnnyadamo@gmail.comcindyadamo@gmail.com" TargetMode="External"/><Relationship Id="rId65" Type="http://schemas.openxmlformats.org/officeDocument/2006/relationships/hyperlink" Target="mailto:cejones1@gmail.com" TargetMode="External"/><Relationship Id="rId4" Type="http://schemas.openxmlformats.org/officeDocument/2006/relationships/hyperlink" Target="mailto:varanj@hotmail.com" TargetMode="External"/><Relationship Id="rId9" Type="http://schemas.openxmlformats.org/officeDocument/2006/relationships/hyperlink" Target="mailto:miket@austin.rr.com" TargetMode="External"/><Relationship Id="rId14" Type="http://schemas.openxmlformats.org/officeDocument/2006/relationships/hyperlink" Target="mailto:gkriegel@sbcglobal.net" TargetMode="External"/><Relationship Id="rId22" Type="http://schemas.openxmlformats.org/officeDocument/2006/relationships/hyperlink" Target="mailto:bjgwhite@mindspring.com" TargetMode="External"/><Relationship Id="rId27" Type="http://schemas.openxmlformats.org/officeDocument/2006/relationships/hyperlink" Target="mailto:xinwei_xu@yahoo.com" TargetMode="External"/><Relationship Id="rId30" Type="http://schemas.openxmlformats.org/officeDocument/2006/relationships/hyperlink" Target="mailto:apaul@austin.rr.com" TargetMode="External"/><Relationship Id="rId35" Type="http://schemas.openxmlformats.org/officeDocument/2006/relationships/hyperlink" Target="mailto:jn_shah@sbcglobal.net" TargetMode="External"/><Relationship Id="rId43" Type="http://schemas.openxmlformats.org/officeDocument/2006/relationships/hyperlink" Target="mailto:wendywang@austin.rr.com" TargetMode="External"/><Relationship Id="rId48" Type="http://schemas.openxmlformats.org/officeDocument/2006/relationships/hyperlink" Target="mailto:stevefrank@austin.rr.com" TargetMode="External"/><Relationship Id="rId56" Type="http://schemas.openxmlformats.org/officeDocument/2006/relationships/hyperlink" Target="mailto:wthroop@austin.rr.com" TargetMode="External"/><Relationship Id="rId64" Type="http://schemas.openxmlformats.org/officeDocument/2006/relationships/hyperlink" Target="mailto:kcpetro@aol.com" TargetMode="External"/><Relationship Id="rId8" Type="http://schemas.openxmlformats.org/officeDocument/2006/relationships/hyperlink" Target="mailto:jeannie.falcon@ni.com" TargetMode="External"/><Relationship Id="rId51" Type="http://schemas.openxmlformats.org/officeDocument/2006/relationships/hyperlink" Target="mailto:pcauvin@pol.net" TargetMode="External"/><Relationship Id="rId3" Type="http://schemas.openxmlformats.org/officeDocument/2006/relationships/hyperlink" Target="mailto:norris.michelle@sbcglobal.net" TargetMode="External"/><Relationship Id="rId12" Type="http://schemas.openxmlformats.org/officeDocument/2006/relationships/hyperlink" Target="mailto:rdpratt@austin.rr.com" TargetMode="External"/><Relationship Id="rId17" Type="http://schemas.openxmlformats.org/officeDocument/2006/relationships/hyperlink" Target="mailto:sridharfamily@gmail.com" TargetMode="External"/><Relationship Id="rId25" Type="http://schemas.openxmlformats.org/officeDocument/2006/relationships/hyperlink" Target="mailto:JTRAustin@aol.com" TargetMode="External"/><Relationship Id="rId33" Type="http://schemas.openxmlformats.org/officeDocument/2006/relationships/hyperlink" Target="mailto:jim.jones1@me.com" TargetMode="External"/><Relationship Id="rId38" Type="http://schemas.openxmlformats.org/officeDocument/2006/relationships/hyperlink" Target="mailto:jkimtx@gmail.com" TargetMode="External"/><Relationship Id="rId46" Type="http://schemas.openxmlformats.org/officeDocument/2006/relationships/hyperlink" Target="mailto:roger.ferris@sbcglobal.net" TargetMode="External"/><Relationship Id="rId59" Type="http://schemas.openxmlformats.org/officeDocument/2006/relationships/hyperlink" Target="mailto:kitrpatterson@gmail.com" TargetMode="External"/><Relationship Id="rId67" Type="http://schemas.openxmlformats.org/officeDocument/2006/relationships/table" Target="../tables/table1.xml"/><Relationship Id="rId20" Type="http://schemas.openxmlformats.org/officeDocument/2006/relationships/hyperlink" Target="mailto:austindeshpande@yahoo.com" TargetMode="External"/><Relationship Id="rId41" Type="http://schemas.openxmlformats.org/officeDocument/2006/relationships/hyperlink" Target="mailto:i_unwala@hotmail.com" TargetMode="External"/><Relationship Id="rId54" Type="http://schemas.openxmlformats.org/officeDocument/2006/relationships/hyperlink" Target="mailto:chicagodogs2@aim.com" TargetMode="External"/><Relationship Id="rId62" Type="http://schemas.openxmlformats.org/officeDocument/2006/relationships/hyperlink" Target="mailto:savehv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jcrow@sbcglobal.net" TargetMode="External"/><Relationship Id="rId18" Type="http://schemas.openxmlformats.org/officeDocument/2006/relationships/hyperlink" Target="mailto:petepaul@austin.rr.com" TargetMode="External"/><Relationship Id="rId26" Type="http://schemas.openxmlformats.org/officeDocument/2006/relationships/hyperlink" Target="mailto:phssmorelock@sbcglobal.net" TargetMode="External"/><Relationship Id="rId39" Type="http://schemas.openxmlformats.org/officeDocument/2006/relationships/hyperlink" Target="mailto:himanshusave@gmail.com" TargetMode="External"/><Relationship Id="rId21" Type="http://schemas.openxmlformats.org/officeDocument/2006/relationships/hyperlink" Target="mailto:jtc13@aol.com" TargetMode="External"/><Relationship Id="rId34" Type="http://schemas.openxmlformats.org/officeDocument/2006/relationships/hyperlink" Target="mailto:amoore56@austin.rr.com" TargetMode="External"/><Relationship Id="rId42" Type="http://schemas.openxmlformats.org/officeDocument/2006/relationships/hyperlink" Target="mailto:emikhayluts@gmail.com" TargetMode="External"/><Relationship Id="rId47" Type="http://schemas.openxmlformats.org/officeDocument/2006/relationships/hyperlink" Target="mailto:celinekolencherry@gmail.com" TargetMode="External"/><Relationship Id="rId50" Type="http://schemas.openxmlformats.org/officeDocument/2006/relationships/hyperlink" Target="mailto:ballal@hotmail.com" TargetMode="External"/><Relationship Id="rId55" Type="http://schemas.openxmlformats.org/officeDocument/2006/relationships/hyperlink" Target="mailto:rsiegmund@fastmail.com" TargetMode="External"/><Relationship Id="rId63" Type="http://schemas.openxmlformats.org/officeDocument/2006/relationships/hyperlink" Target="mailto:galina_name@yahoo.com" TargetMode="External"/><Relationship Id="rId7" Type="http://schemas.openxmlformats.org/officeDocument/2006/relationships/hyperlink" Target="mailto:staceywestover65@gmail.com" TargetMode="External"/><Relationship Id="rId2" Type="http://schemas.openxmlformats.org/officeDocument/2006/relationships/hyperlink" Target="mailto:patjudyo@sbcglobal.net" TargetMode="External"/><Relationship Id="rId16" Type="http://schemas.openxmlformats.org/officeDocument/2006/relationships/hyperlink" Target="mailto:csbrad0614@aol.com" TargetMode="External"/><Relationship Id="rId29" Type="http://schemas.openxmlformats.org/officeDocument/2006/relationships/hyperlink" Target="mailto:jhillhouse@yahoo.com" TargetMode="External"/><Relationship Id="rId1" Type="http://schemas.openxmlformats.org/officeDocument/2006/relationships/hyperlink" Target="mailto:sedorajefferson@austin.rr.com" TargetMode="External"/><Relationship Id="rId6" Type="http://schemas.openxmlformats.org/officeDocument/2006/relationships/hyperlink" Target="mailto:ray_young01@yahoo.com" TargetMode="External"/><Relationship Id="rId11" Type="http://schemas.openxmlformats.org/officeDocument/2006/relationships/hyperlink" Target="mailto:alfordj@attglobal.net" TargetMode="External"/><Relationship Id="rId24" Type="http://schemas.openxmlformats.org/officeDocument/2006/relationships/hyperlink" Target="mailto:mardocner@austin.rr.com" TargetMode="External"/><Relationship Id="rId32" Type="http://schemas.openxmlformats.org/officeDocument/2006/relationships/hyperlink" Target="mailto:hoiyoo@us.ibm.com" TargetMode="External"/><Relationship Id="rId37" Type="http://schemas.openxmlformats.org/officeDocument/2006/relationships/hyperlink" Target="mailto:tammythamhnguyen48@yahoo.com" TargetMode="External"/><Relationship Id="rId40" Type="http://schemas.openxmlformats.org/officeDocument/2006/relationships/hyperlink" Target="mailto:ssternad@austin.rr.com" TargetMode="External"/><Relationship Id="rId45" Type="http://schemas.openxmlformats.org/officeDocument/2006/relationships/hyperlink" Target="mailto:mmulcuck@aol.com" TargetMode="External"/><Relationship Id="rId53" Type="http://schemas.openxmlformats.org/officeDocument/2006/relationships/hyperlink" Target="mailto:uxnguyen@yahoo.com" TargetMode="External"/><Relationship Id="rId58" Type="http://schemas.openxmlformats.org/officeDocument/2006/relationships/hyperlink" Target="mailto:akash_v@yahoo.com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pkangos@gmail.com" TargetMode="External"/><Relationship Id="rId15" Type="http://schemas.openxmlformats.org/officeDocument/2006/relationships/hyperlink" Target="mailto:changwc@gmail.com" TargetMode="External"/><Relationship Id="rId23" Type="http://schemas.openxmlformats.org/officeDocument/2006/relationships/hyperlink" Target="mailto:hw_liang_xiao@yahoo.com" TargetMode="External"/><Relationship Id="rId28" Type="http://schemas.openxmlformats.org/officeDocument/2006/relationships/hyperlink" Target="mailto:bartnorm@aol.com" TargetMode="External"/><Relationship Id="rId36" Type="http://schemas.openxmlformats.org/officeDocument/2006/relationships/hyperlink" Target="mailto:jm20@txstate.edu" TargetMode="External"/><Relationship Id="rId49" Type="http://schemas.openxmlformats.org/officeDocument/2006/relationships/hyperlink" Target="mailto:himanshu_b_Desai@yahoo.com" TargetMode="External"/><Relationship Id="rId57" Type="http://schemas.openxmlformats.org/officeDocument/2006/relationships/hyperlink" Target="mailto:healthyindeed@gmail.com" TargetMode="External"/><Relationship Id="rId61" Type="http://schemas.openxmlformats.org/officeDocument/2006/relationships/hyperlink" Target="mailto:NNORRIS55@YAHOO.COM" TargetMode="External"/><Relationship Id="rId10" Type="http://schemas.openxmlformats.org/officeDocument/2006/relationships/hyperlink" Target="mailto:chenglc@sbcglobal.net" TargetMode="External"/><Relationship Id="rId19" Type="http://schemas.openxmlformats.org/officeDocument/2006/relationships/hyperlink" Target="mailto:tjgilbert@earthlink.net" TargetMode="External"/><Relationship Id="rId31" Type="http://schemas.openxmlformats.org/officeDocument/2006/relationships/hyperlink" Target="mailto:lisaingram@austin.rr.com" TargetMode="External"/><Relationship Id="rId44" Type="http://schemas.openxmlformats.org/officeDocument/2006/relationships/hyperlink" Target="mailto:cnaussbaum@austin.rr.com" TargetMode="External"/><Relationship Id="rId52" Type="http://schemas.openxmlformats.org/officeDocument/2006/relationships/hyperlink" Target="mailto:clof@earthlink.net" TargetMode="External"/><Relationship Id="rId60" Type="http://schemas.openxmlformats.org/officeDocument/2006/relationships/hyperlink" Target="mailto:johnnyadamo@gmail.comcindyadamo@gmail.com" TargetMode="External"/><Relationship Id="rId65" Type="http://schemas.openxmlformats.org/officeDocument/2006/relationships/hyperlink" Target="mailto:cejones1@gmail.com" TargetMode="External"/><Relationship Id="rId4" Type="http://schemas.openxmlformats.org/officeDocument/2006/relationships/hyperlink" Target="mailto:varanj@hotmail.com" TargetMode="External"/><Relationship Id="rId9" Type="http://schemas.openxmlformats.org/officeDocument/2006/relationships/hyperlink" Target="mailto:miket@austin.rr.com" TargetMode="External"/><Relationship Id="rId14" Type="http://schemas.openxmlformats.org/officeDocument/2006/relationships/hyperlink" Target="mailto:gkriegel@sbcglobal.net" TargetMode="External"/><Relationship Id="rId22" Type="http://schemas.openxmlformats.org/officeDocument/2006/relationships/hyperlink" Target="mailto:bjgwhite@mindspring.com" TargetMode="External"/><Relationship Id="rId27" Type="http://schemas.openxmlformats.org/officeDocument/2006/relationships/hyperlink" Target="mailto:xinwei_xu@yahoo.com" TargetMode="External"/><Relationship Id="rId30" Type="http://schemas.openxmlformats.org/officeDocument/2006/relationships/hyperlink" Target="mailto:apaul@austin.rr.com" TargetMode="External"/><Relationship Id="rId35" Type="http://schemas.openxmlformats.org/officeDocument/2006/relationships/hyperlink" Target="mailto:jn_shah@sbcglobal.net" TargetMode="External"/><Relationship Id="rId43" Type="http://schemas.openxmlformats.org/officeDocument/2006/relationships/hyperlink" Target="mailto:wendywang@austin.rr.com" TargetMode="External"/><Relationship Id="rId48" Type="http://schemas.openxmlformats.org/officeDocument/2006/relationships/hyperlink" Target="mailto:stevefrank@austin.rr.com" TargetMode="External"/><Relationship Id="rId56" Type="http://schemas.openxmlformats.org/officeDocument/2006/relationships/hyperlink" Target="mailto:wthroop@austin.rr.com" TargetMode="External"/><Relationship Id="rId64" Type="http://schemas.openxmlformats.org/officeDocument/2006/relationships/hyperlink" Target="mailto:kcpetro@aol.com" TargetMode="External"/><Relationship Id="rId8" Type="http://schemas.openxmlformats.org/officeDocument/2006/relationships/hyperlink" Target="mailto:jeannie.falcon@ni.com" TargetMode="External"/><Relationship Id="rId51" Type="http://schemas.openxmlformats.org/officeDocument/2006/relationships/hyperlink" Target="mailto:pcauvin@pol.net" TargetMode="External"/><Relationship Id="rId3" Type="http://schemas.openxmlformats.org/officeDocument/2006/relationships/hyperlink" Target="mailto:norris.michelle@sbcglobal.net" TargetMode="External"/><Relationship Id="rId12" Type="http://schemas.openxmlformats.org/officeDocument/2006/relationships/hyperlink" Target="mailto:rdpratt@austin.rr.com" TargetMode="External"/><Relationship Id="rId17" Type="http://schemas.openxmlformats.org/officeDocument/2006/relationships/hyperlink" Target="mailto:sridharfamily@gmail.com" TargetMode="External"/><Relationship Id="rId25" Type="http://schemas.openxmlformats.org/officeDocument/2006/relationships/hyperlink" Target="mailto:JTRAustin@aol.com" TargetMode="External"/><Relationship Id="rId33" Type="http://schemas.openxmlformats.org/officeDocument/2006/relationships/hyperlink" Target="mailto:jim.jones1@me.com" TargetMode="External"/><Relationship Id="rId38" Type="http://schemas.openxmlformats.org/officeDocument/2006/relationships/hyperlink" Target="mailto:jkimtx@gmail.com" TargetMode="External"/><Relationship Id="rId46" Type="http://schemas.openxmlformats.org/officeDocument/2006/relationships/hyperlink" Target="mailto:roger.ferris@sbcglobal.net" TargetMode="External"/><Relationship Id="rId59" Type="http://schemas.openxmlformats.org/officeDocument/2006/relationships/hyperlink" Target="mailto:kitrpatterson@gmail.com" TargetMode="External"/><Relationship Id="rId67" Type="http://schemas.openxmlformats.org/officeDocument/2006/relationships/table" Target="../tables/table2.xml"/><Relationship Id="rId20" Type="http://schemas.openxmlformats.org/officeDocument/2006/relationships/hyperlink" Target="mailto:austindeshpande@yahoo.com" TargetMode="External"/><Relationship Id="rId41" Type="http://schemas.openxmlformats.org/officeDocument/2006/relationships/hyperlink" Target="mailto:i_unwala@hotmail.com" TargetMode="External"/><Relationship Id="rId54" Type="http://schemas.openxmlformats.org/officeDocument/2006/relationships/hyperlink" Target="mailto:chicagodogs2@aim.com" TargetMode="External"/><Relationship Id="rId62" Type="http://schemas.openxmlformats.org/officeDocument/2006/relationships/hyperlink" Target="mailto:saveh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zoomScale="75" zoomScaleNormal="75" workbookViewId="0">
      <pane xSplit="2" ySplit="1" topLeftCell="F86" activePane="bottomRight" state="frozen"/>
      <selection pane="topRight" activeCell="D1" sqref="D1"/>
      <selection pane="bottomLeft" activeCell="A2" sqref="A2"/>
      <selection pane="bottomRight" activeCell="A116" sqref="A116"/>
    </sheetView>
  </sheetViews>
  <sheetFormatPr defaultColWidth="20.140625" defaultRowHeight="14.25" x14ac:dyDescent="0.2"/>
  <cols>
    <col min="1" max="1" width="50.28515625" style="18" bestFit="1" customWidth="1"/>
    <col min="2" max="2" width="26.5703125" style="3" bestFit="1" customWidth="1"/>
    <col min="3" max="3" width="21.7109375" style="3" customWidth="1"/>
    <col min="4" max="4" width="38.7109375" style="3" bestFit="1" customWidth="1"/>
    <col min="5" max="5" width="37.28515625" style="3" bestFit="1" customWidth="1"/>
    <col min="6" max="6" width="43.140625" style="14" bestFit="1" customWidth="1"/>
    <col min="7" max="7" width="39" style="3" bestFit="1" customWidth="1"/>
    <col min="8" max="8" width="51.85546875" style="3" bestFit="1" customWidth="1"/>
    <col min="9" max="9" width="22.7109375" style="3" bestFit="1" customWidth="1"/>
    <col min="10" max="10" width="22.7109375" style="3" customWidth="1"/>
    <col min="11" max="16384" width="20.140625" style="2"/>
  </cols>
  <sheetData>
    <row r="1" spans="1:20" s="1" customFormat="1" ht="37.5" x14ac:dyDescent="0.2">
      <c r="A1" s="5" t="s">
        <v>33</v>
      </c>
      <c r="B1" s="4" t="s">
        <v>34</v>
      </c>
      <c r="C1" s="5" t="s">
        <v>35</v>
      </c>
      <c r="D1" s="5" t="s">
        <v>36</v>
      </c>
      <c r="E1" s="5" t="s">
        <v>37</v>
      </c>
      <c r="F1" s="6" t="s">
        <v>38</v>
      </c>
      <c r="G1" s="5" t="s">
        <v>39</v>
      </c>
      <c r="H1" s="5" t="s">
        <v>40</v>
      </c>
      <c r="I1" s="5" t="s">
        <v>455</v>
      </c>
      <c r="J1" s="5" t="s">
        <v>438</v>
      </c>
      <c r="O1" s="1">
        <v>38219</v>
      </c>
      <c r="P1" s="1">
        <v>38220</v>
      </c>
      <c r="R1" s="1">
        <v>38180</v>
      </c>
      <c r="S1" s="1">
        <v>38185</v>
      </c>
      <c r="T1" s="1">
        <v>38187</v>
      </c>
    </row>
    <row r="2" spans="1:20" ht="39.950000000000003" customHeight="1" x14ac:dyDescent="0.2">
      <c r="A2" s="8" t="s">
        <v>362</v>
      </c>
      <c r="B2" s="7" t="s">
        <v>12</v>
      </c>
      <c r="C2" s="8" t="s">
        <v>166</v>
      </c>
      <c r="D2" s="7" t="s">
        <v>207</v>
      </c>
      <c r="E2" s="7" t="s">
        <v>280</v>
      </c>
      <c r="F2" s="11" t="s">
        <v>426</v>
      </c>
      <c r="G2" s="7" t="s">
        <v>110</v>
      </c>
      <c r="H2" s="7"/>
      <c r="I2" s="22"/>
      <c r="J2" s="7" t="s">
        <v>437</v>
      </c>
    </row>
    <row r="3" spans="1:20" ht="39.950000000000003" customHeight="1" x14ac:dyDescent="0.2">
      <c r="A3" s="10" t="s">
        <v>363</v>
      </c>
      <c r="B3" s="9" t="s">
        <v>50</v>
      </c>
      <c r="C3" s="8" t="s">
        <v>339</v>
      </c>
      <c r="D3" s="7"/>
      <c r="E3" s="7"/>
      <c r="F3" s="12"/>
      <c r="G3" s="7"/>
      <c r="H3" s="7"/>
      <c r="I3" s="22"/>
      <c r="J3" s="7" t="s">
        <v>437</v>
      </c>
    </row>
    <row r="4" spans="1:20" ht="39.950000000000003" customHeight="1" x14ac:dyDescent="0.2">
      <c r="A4" s="10" t="s">
        <v>364</v>
      </c>
      <c r="B4" s="9" t="s">
        <v>83</v>
      </c>
      <c r="C4" s="8" t="s">
        <v>167</v>
      </c>
      <c r="D4" s="7" t="s">
        <v>100</v>
      </c>
      <c r="E4" s="9" t="s">
        <v>224</v>
      </c>
      <c r="F4" s="12" t="s">
        <v>427</v>
      </c>
      <c r="G4" s="9" t="s">
        <v>101</v>
      </c>
      <c r="H4" s="7"/>
      <c r="I4" s="22"/>
      <c r="J4" s="7" t="s">
        <v>437</v>
      </c>
    </row>
    <row r="5" spans="1:20" ht="39.950000000000003" customHeight="1" x14ac:dyDescent="0.2">
      <c r="A5" s="8" t="s">
        <v>443</v>
      </c>
      <c r="B5" s="7" t="s">
        <v>26</v>
      </c>
      <c r="C5" s="8" t="s">
        <v>276</v>
      </c>
      <c r="D5" s="7" t="s">
        <v>144</v>
      </c>
      <c r="E5" s="7"/>
      <c r="F5" s="13" t="s">
        <v>277</v>
      </c>
      <c r="G5" s="7" t="s">
        <v>278</v>
      </c>
      <c r="H5" s="7"/>
      <c r="I5" s="22"/>
      <c r="J5" s="7" t="s">
        <v>437</v>
      </c>
    </row>
    <row r="6" spans="1:20" ht="39.950000000000003" customHeight="1" x14ac:dyDescent="0.2">
      <c r="A6" s="10" t="s">
        <v>365</v>
      </c>
      <c r="B6" s="9" t="s">
        <v>62</v>
      </c>
      <c r="C6" s="8" t="s">
        <v>168</v>
      </c>
      <c r="D6" s="7" t="s">
        <v>208</v>
      </c>
      <c r="E6" s="9" t="s">
        <v>225</v>
      </c>
      <c r="F6" s="12" t="s">
        <v>106</v>
      </c>
      <c r="G6" s="7"/>
      <c r="H6" s="7"/>
      <c r="I6" s="22"/>
      <c r="J6" s="7" t="s">
        <v>437</v>
      </c>
    </row>
    <row r="7" spans="1:20" ht="39.950000000000003" customHeight="1" x14ac:dyDescent="0.2">
      <c r="A7" s="8" t="s">
        <v>366</v>
      </c>
      <c r="B7" s="7" t="s">
        <v>27</v>
      </c>
      <c r="C7" s="8" t="s">
        <v>169</v>
      </c>
      <c r="D7" s="7"/>
      <c r="E7" s="7"/>
      <c r="F7" s="11" t="s">
        <v>352</v>
      </c>
      <c r="G7" s="7" t="s">
        <v>114</v>
      </c>
      <c r="H7" s="7"/>
      <c r="I7" s="22"/>
      <c r="J7" s="7" t="s">
        <v>437</v>
      </c>
    </row>
    <row r="8" spans="1:20" ht="39.950000000000003" customHeight="1" x14ac:dyDescent="0.2">
      <c r="A8" s="10" t="s">
        <v>367</v>
      </c>
      <c r="B8" s="9" t="s">
        <v>56</v>
      </c>
      <c r="C8" s="8" t="s">
        <v>170</v>
      </c>
      <c r="D8" s="7" t="s">
        <v>209</v>
      </c>
      <c r="E8" s="7" t="s">
        <v>354</v>
      </c>
      <c r="F8" s="13" t="s">
        <v>279</v>
      </c>
      <c r="G8" s="9" t="s">
        <v>105</v>
      </c>
      <c r="H8" s="9" t="s">
        <v>148</v>
      </c>
      <c r="I8" s="22"/>
      <c r="J8" s="9" t="s">
        <v>437</v>
      </c>
    </row>
    <row r="9" spans="1:20" ht="39.950000000000003" customHeight="1" x14ac:dyDescent="0.2">
      <c r="A9" s="10" t="s">
        <v>368</v>
      </c>
      <c r="B9" s="9" t="s">
        <v>81</v>
      </c>
      <c r="C9" s="8" t="s">
        <v>252</v>
      </c>
      <c r="D9" s="7"/>
      <c r="E9" s="7" t="s">
        <v>254</v>
      </c>
      <c r="F9" s="13" t="s">
        <v>253</v>
      </c>
      <c r="G9" s="7"/>
      <c r="H9" s="7" t="s">
        <v>255</v>
      </c>
      <c r="I9" s="22"/>
      <c r="J9" s="7" t="s">
        <v>437</v>
      </c>
    </row>
    <row r="10" spans="1:20" ht="39.950000000000003" customHeight="1" x14ac:dyDescent="0.2">
      <c r="A10" s="10" t="s">
        <v>369</v>
      </c>
      <c r="B10" s="9" t="s">
        <v>17</v>
      </c>
      <c r="C10" s="10" t="s">
        <v>171</v>
      </c>
      <c r="D10" s="9" t="s">
        <v>111</v>
      </c>
      <c r="E10" s="9"/>
      <c r="F10" s="11" t="s">
        <v>351</v>
      </c>
      <c r="G10" s="9"/>
      <c r="H10" s="9" t="s">
        <v>112</v>
      </c>
      <c r="I10" s="22"/>
      <c r="J10" s="9" t="s">
        <v>437</v>
      </c>
    </row>
    <row r="11" spans="1:20" ht="39.950000000000003" customHeight="1" x14ac:dyDescent="0.2">
      <c r="A11" s="8" t="s">
        <v>370</v>
      </c>
      <c r="B11" s="7" t="s">
        <v>25</v>
      </c>
      <c r="C11" s="8" t="s">
        <v>144</v>
      </c>
      <c r="D11" s="7"/>
      <c r="E11" s="7"/>
      <c r="F11" s="12"/>
      <c r="G11" s="7"/>
      <c r="H11" s="7"/>
      <c r="I11" s="22"/>
      <c r="J11" s="7" t="s">
        <v>437</v>
      </c>
    </row>
    <row r="12" spans="1:20" ht="39.950000000000003" customHeight="1" x14ac:dyDescent="0.2">
      <c r="A12" s="10" t="s">
        <v>371</v>
      </c>
      <c r="B12" s="9" t="s">
        <v>15</v>
      </c>
      <c r="C12" s="10" t="s">
        <v>173</v>
      </c>
      <c r="D12" s="9" t="s">
        <v>211</v>
      </c>
      <c r="E12" s="9"/>
      <c r="F12" s="12" t="s">
        <v>109</v>
      </c>
      <c r="G12" s="9"/>
      <c r="H12" s="9"/>
      <c r="I12" s="22"/>
      <c r="J12" s="9" t="s">
        <v>437</v>
      </c>
    </row>
    <row r="13" spans="1:20" ht="39.950000000000003" customHeight="1" x14ac:dyDescent="0.2">
      <c r="A13" s="8" t="s">
        <v>372</v>
      </c>
      <c r="B13" s="7" t="s">
        <v>9</v>
      </c>
      <c r="C13" s="8">
        <v>2587892</v>
      </c>
      <c r="D13" s="7" t="s">
        <v>260</v>
      </c>
      <c r="E13" s="7" t="s">
        <v>261</v>
      </c>
      <c r="F13" s="13" t="s">
        <v>262</v>
      </c>
      <c r="G13" s="7" t="s">
        <v>263</v>
      </c>
      <c r="H13" s="7" t="s">
        <v>144</v>
      </c>
      <c r="I13" s="22"/>
      <c r="J13" s="7" t="s">
        <v>437</v>
      </c>
    </row>
    <row r="14" spans="1:20" ht="39.950000000000003" customHeight="1" x14ac:dyDescent="0.2">
      <c r="A14" s="8" t="s">
        <v>373</v>
      </c>
      <c r="B14" s="7" t="s">
        <v>7</v>
      </c>
      <c r="C14" s="8" t="s">
        <v>175</v>
      </c>
      <c r="D14" s="7" t="s">
        <v>108</v>
      </c>
      <c r="E14" s="7"/>
      <c r="F14" s="11" t="s">
        <v>347</v>
      </c>
      <c r="G14" s="7"/>
      <c r="H14" s="7"/>
      <c r="I14" s="22"/>
      <c r="J14" s="7" t="s">
        <v>437</v>
      </c>
    </row>
    <row r="15" spans="1:20" ht="39.950000000000003" customHeight="1" x14ac:dyDescent="0.2">
      <c r="A15" s="10" t="s">
        <v>374</v>
      </c>
      <c r="B15" s="9" t="s">
        <v>91</v>
      </c>
      <c r="C15" s="8" t="s">
        <v>198</v>
      </c>
      <c r="D15" s="7"/>
      <c r="E15" s="7"/>
      <c r="F15" s="12"/>
      <c r="G15" s="7"/>
      <c r="H15" s="7"/>
      <c r="I15" s="22"/>
      <c r="J15" s="7" t="s">
        <v>437</v>
      </c>
    </row>
    <row r="16" spans="1:20" ht="39.950000000000003" customHeight="1" x14ac:dyDescent="0.2">
      <c r="A16" s="10" t="s">
        <v>375</v>
      </c>
      <c r="B16" s="9" t="s">
        <v>80</v>
      </c>
      <c r="C16" s="8" t="s">
        <v>180</v>
      </c>
      <c r="D16" s="7" t="s">
        <v>356</v>
      </c>
      <c r="E16" s="9" t="s">
        <v>284</v>
      </c>
      <c r="F16" s="13" t="s">
        <v>428</v>
      </c>
      <c r="G16" s="9" t="s">
        <v>98</v>
      </c>
      <c r="H16" s="7"/>
      <c r="I16" s="22"/>
      <c r="J16" s="7" t="s">
        <v>437</v>
      </c>
    </row>
    <row r="17" spans="1:10" ht="39.950000000000003" customHeight="1" x14ac:dyDescent="0.2">
      <c r="A17" s="8" t="s">
        <v>376</v>
      </c>
      <c r="B17" s="7" t="s">
        <v>32</v>
      </c>
      <c r="C17" s="8" t="s">
        <v>265</v>
      </c>
      <c r="D17" s="7" t="s">
        <v>144</v>
      </c>
      <c r="E17" s="7" t="s">
        <v>144</v>
      </c>
      <c r="F17" s="13" t="s">
        <v>285</v>
      </c>
      <c r="G17" s="7"/>
      <c r="H17" s="7"/>
      <c r="I17" s="22"/>
      <c r="J17" s="7" t="s">
        <v>437</v>
      </c>
    </row>
    <row r="18" spans="1:10" ht="39.950000000000003" customHeight="1" x14ac:dyDescent="0.2">
      <c r="A18" s="10" t="s">
        <v>377</v>
      </c>
      <c r="B18" s="9" t="s">
        <v>78</v>
      </c>
      <c r="C18" s="8" t="s">
        <v>246</v>
      </c>
      <c r="D18" s="7" t="s">
        <v>144</v>
      </c>
      <c r="E18" s="9" t="s">
        <v>247</v>
      </c>
      <c r="F18" s="13" t="s">
        <v>248</v>
      </c>
      <c r="G18" s="7"/>
      <c r="H18" s="7" t="s">
        <v>144</v>
      </c>
      <c r="I18" s="22"/>
      <c r="J18" s="7" t="s">
        <v>437</v>
      </c>
    </row>
    <row r="19" spans="1:10" ht="39.950000000000003" customHeight="1" x14ac:dyDescent="0.2">
      <c r="A19" s="8" t="s">
        <v>378</v>
      </c>
      <c r="B19" s="7" t="s">
        <v>24</v>
      </c>
      <c r="C19" s="8" t="s">
        <v>289</v>
      </c>
      <c r="D19" s="7"/>
      <c r="E19" s="7" t="s">
        <v>290</v>
      </c>
      <c r="F19" s="13" t="s">
        <v>251</v>
      </c>
      <c r="G19" s="7"/>
      <c r="H19" s="7"/>
      <c r="I19" s="22"/>
      <c r="J19" s="7" t="s">
        <v>437</v>
      </c>
    </row>
    <row r="20" spans="1:10" ht="39.950000000000003" customHeight="1" x14ac:dyDescent="0.2">
      <c r="A20" s="8" t="s">
        <v>444</v>
      </c>
      <c r="B20" s="7" t="s">
        <v>5</v>
      </c>
      <c r="C20" s="8" t="s">
        <v>286</v>
      </c>
      <c r="D20" s="7" t="s">
        <v>144</v>
      </c>
      <c r="E20" s="7" t="s">
        <v>287</v>
      </c>
      <c r="F20" s="13" t="s">
        <v>288</v>
      </c>
      <c r="G20" s="7"/>
      <c r="H20" s="7"/>
      <c r="I20" s="22"/>
      <c r="J20" s="7" t="s">
        <v>437</v>
      </c>
    </row>
    <row r="21" spans="1:10" ht="39.950000000000003" customHeight="1" x14ac:dyDescent="0.2">
      <c r="A21" s="10" t="s">
        <v>445</v>
      </c>
      <c r="B21" s="9" t="s">
        <v>92</v>
      </c>
      <c r="C21" s="8" t="s">
        <v>144</v>
      </c>
      <c r="D21" s="7" t="s">
        <v>144</v>
      </c>
      <c r="E21" s="7"/>
      <c r="F21" s="13"/>
      <c r="G21" s="7"/>
      <c r="H21" s="7"/>
      <c r="I21" s="22"/>
      <c r="J21" s="7" t="s">
        <v>437</v>
      </c>
    </row>
    <row r="22" spans="1:10" ht="39.950000000000003" customHeight="1" x14ac:dyDescent="0.2">
      <c r="A22" s="8" t="s">
        <v>379</v>
      </c>
      <c r="B22" s="7" t="s">
        <v>31</v>
      </c>
      <c r="C22" s="8" t="s">
        <v>200</v>
      </c>
      <c r="D22" s="7" t="s">
        <v>144</v>
      </c>
      <c r="E22" s="7" t="s">
        <v>226</v>
      </c>
      <c r="F22" s="13" t="s">
        <v>201</v>
      </c>
      <c r="G22" s="7"/>
      <c r="H22" s="7" t="s">
        <v>196</v>
      </c>
      <c r="I22" s="22"/>
      <c r="J22" s="7" t="s">
        <v>437</v>
      </c>
    </row>
    <row r="23" spans="1:10" ht="39.950000000000003" customHeight="1" x14ac:dyDescent="0.2">
      <c r="A23" s="10" t="s">
        <v>469</v>
      </c>
      <c r="B23" s="9" t="s">
        <v>63</v>
      </c>
      <c r="C23" s="8"/>
      <c r="D23" s="7"/>
      <c r="E23" s="9"/>
      <c r="F23" s="13"/>
      <c r="G23" s="9"/>
      <c r="H23" s="9" t="s">
        <v>144</v>
      </c>
      <c r="I23" s="22">
        <v>41348</v>
      </c>
      <c r="J23" s="9" t="s">
        <v>437</v>
      </c>
    </row>
    <row r="24" spans="1:10" ht="39.950000000000003" customHeight="1" x14ac:dyDescent="0.2">
      <c r="A24" s="10" t="s">
        <v>380</v>
      </c>
      <c r="B24" s="9" t="s">
        <v>45</v>
      </c>
      <c r="C24" s="10" t="s">
        <v>179</v>
      </c>
      <c r="D24" s="9" t="s">
        <v>212</v>
      </c>
      <c r="E24" s="9" t="s">
        <v>227</v>
      </c>
      <c r="F24" s="11" t="s">
        <v>346</v>
      </c>
      <c r="G24" s="9" t="s">
        <v>119</v>
      </c>
      <c r="H24" s="9" t="s">
        <v>151</v>
      </c>
      <c r="I24" s="22"/>
      <c r="J24" s="9" t="s">
        <v>437</v>
      </c>
    </row>
    <row r="25" spans="1:10" ht="39.950000000000003" customHeight="1" x14ac:dyDescent="0.2">
      <c r="A25" s="8" t="s">
        <v>381</v>
      </c>
      <c r="B25" s="7" t="s">
        <v>47</v>
      </c>
      <c r="C25" s="8" t="s">
        <v>174</v>
      </c>
      <c r="D25" s="7"/>
      <c r="E25" s="7"/>
      <c r="F25" s="12" t="s">
        <v>102</v>
      </c>
      <c r="G25" s="9" t="s">
        <v>103</v>
      </c>
      <c r="H25" s="7"/>
      <c r="I25" s="22"/>
      <c r="J25" s="7" t="s">
        <v>437</v>
      </c>
    </row>
    <row r="26" spans="1:10" ht="39.950000000000003" customHeight="1" x14ac:dyDescent="0.2">
      <c r="A26" s="8" t="s">
        <v>382</v>
      </c>
      <c r="B26" s="7" t="s">
        <v>48</v>
      </c>
      <c r="C26" s="8" t="s">
        <v>178</v>
      </c>
      <c r="D26" s="7"/>
      <c r="E26" s="7"/>
      <c r="F26" s="11" t="s">
        <v>340</v>
      </c>
      <c r="G26" s="7"/>
      <c r="H26" s="7"/>
      <c r="I26" s="22"/>
      <c r="J26" s="7" t="s">
        <v>437</v>
      </c>
    </row>
    <row r="27" spans="1:10" ht="39.950000000000003" customHeight="1" x14ac:dyDescent="0.2">
      <c r="A27" s="10" t="s">
        <v>383</v>
      </c>
      <c r="B27" s="9" t="s">
        <v>43</v>
      </c>
      <c r="C27" s="10" t="s">
        <v>177</v>
      </c>
      <c r="D27" s="9" t="s">
        <v>228</v>
      </c>
      <c r="E27" s="9"/>
      <c r="F27" s="12" t="s">
        <v>429</v>
      </c>
      <c r="G27" s="9" t="s">
        <v>94</v>
      </c>
      <c r="H27" s="9"/>
      <c r="I27" s="22"/>
      <c r="J27" s="9" t="s">
        <v>437</v>
      </c>
    </row>
    <row r="28" spans="1:10" ht="39.950000000000003" customHeight="1" x14ac:dyDescent="0.2">
      <c r="A28" s="10" t="s">
        <v>384</v>
      </c>
      <c r="B28" s="9" t="s">
        <v>41</v>
      </c>
      <c r="C28" s="10" t="s">
        <v>176</v>
      </c>
      <c r="D28" s="9" t="s">
        <v>213</v>
      </c>
      <c r="E28" s="9" t="s">
        <v>291</v>
      </c>
      <c r="F28" s="12" t="s">
        <v>118</v>
      </c>
      <c r="G28" s="9"/>
      <c r="H28" s="9"/>
      <c r="I28" s="22"/>
      <c r="J28" s="9" t="s">
        <v>437</v>
      </c>
    </row>
    <row r="29" spans="1:10" ht="39.950000000000003" customHeight="1" x14ac:dyDescent="0.2">
      <c r="A29" s="10" t="s">
        <v>442</v>
      </c>
      <c r="B29" s="9" t="s">
        <v>143</v>
      </c>
      <c r="C29" s="8" t="s">
        <v>434</v>
      </c>
      <c r="D29" s="7" t="s">
        <v>435</v>
      </c>
      <c r="E29" s="7" t="s">
        <v>436</v>
      </c>
      <c r="F29" s="11" t="s">
        <v>357</v>
      </c>
      <c r="G29" s="9" t="s">
        <v>440</v>
      </c>
      <c r="H29" s="7" t="s">
        <v>441</v>
      </c>
      <c r="I29" s="22">
        <v>41030</v>
      </c>
      <c r="J29" s="7" t="s">
        <v>437</v>
      </c>
    </row>
    <row r="30" spans="1:10" ht="39.950000000000003" customHeight="1" x14ac:dyDescent="0.2">
      <c r="A30" s="10" t="s">
        <v>385</v>
      </c>
      <c r="B30" s="9" t="s">
        <v>73</v>
      </c>
      <c r="C30" s="8" t="s">
        <v>243</v>
      </c>
      <c r="D30" s="7"/>
      <c r="E30" s="7" t="s">
        <v>292</v>
      </c>
      <c r="F30" s="13" t="s">
        <v>293</v>
      </c>
      <c r="G30" s="7"/>
      <c r="H30" s="7" t="s">
        <v>264</v>
      </c>
      <c r="I30" s="22"/>
      <c r="J30" s="7" t="s">
        <v>437</v>
      </c>
    </row>
    <row r="31" spans="1:10" ht="39.950000000000003" customHeight="1" x14ac:dyDescent="0.2">
      <c r="A31" s="10" t="s">
        <v>386</v>
      </c>
      <c r="B31" s="9" t="s">
        <v>84</v>
      </c>
      <c r="C31" s="8" t="s">
        <v>333</v>
      </c>
      <c r="D31" s="7" t="s">
        <v>144</v>
      </c>
      <c r="E31" s="9" t="s">
        <v>281</v>
      </c>
      <c r="F31" s="13" t="s">
        <v>282</v>
      </c>
      <c r="G31" s="9" t="s">
        <v>283</v>
      </c>
      <c r="H31" s="9" t="s">
        <v>144</v>
      </c>
      <c r="I31" s="22"/>
      <c r="J31" s="9" t="s">
        <v>437</v>
      </c>
    </row>
    <row r="32" spans="1:10" ht="39.950000000000003" customHeight="1" x14ac:dyDescent="0.2">
      <c r="A32" s="10" t="s">
        <v>387</v>
      </c>
      <c r="B32" s="9" t="s">
        <v>115</v>
      </c>
      <c r="C32" s="8" t="s">
        <v>271</v>
      </c>
      <c r="D32" s="7" t="s">
        <v>144</v>
      </c>
      <c r="E32" s="9" t="s">
        <v>144</v>
      </c>
      <c r="F32" s="13" t="s">
        <v>334</v>
      </c>
      <c r="G32" s="9" t="s">
        <v>335</v>
      </c>
      <c r="H32" s="9" t="s">
        <v>144</v>
      </c>
      <c r="I32" s="22"/>
      <c r="J32" s="9" t="s">
        <v>437</v>
      </c>
    </row>
    <row r="33" spans="1:10" ht="39.950000000000003" customHeight="1" x14ac:dyDescent="0.2">
      <c r="A33" s="10" t="s">
        <v>388</v>
      </c>
      <c r="B33" s="9" t="s">
        <v>42</v>
      </c>
      <c r="C33" s="10" t="s">
        <v>181</v>
      </c>
      <c r="D33" s="9"/>
      <c r="E33" s="9"/>
      <c r="F33" s="12"/>
      <c r="G33" s="9"/>
      <c r="H33" s="9" t="s">
        <v>135</v>
      </c>
      <c r="I33" s="22"/>
      <c r="J33" s="9" t="s">
        <v>437</v>
      </c>
    </row>
    <row r="34" spans="1:10" ht="39.950000000000003" customHeight="1" x14ac:dyDescent="0.2">
      <c r="A34" s="10" t="s">
        <v>389</v>
      </c>
      <c r="B34" s="9" t="s">
        <v>52</v>
      </c>
      <c r="C34" s="8" t="s">
        <v>182</v>
      </c>
      <c r="D34" s="7" t="s">
        <v>294</v>
      </c>
      <c r="E34" s="9" t="s">
        <v>295</v>
      </c>
      <c r="F34" s="13" t="s">
        <v>296</v>
      </c>
      <c r="G34" s="9" t="s">
        <v>104</v>
      </c>
      <c r="H34" s="9" t="s">
        <v>149</v>
      </c>
      <c r="I34" s="22"/>
      <c r="J34" s="9" t="s">
        <v>437</v>
      </c>
    </row>
    <row r="35" spans="1:10" ht="39.950000000000003" customHeight="1" x14ac:dyDescent="0.2">
      <c r="A35" s="21" t="s">
        <v>458</v>
      </c>
      <c r="B35" s="9" t="s">
        <v>65</v>
      </c>
      <c r="C35" s="8"/>
      <c r="D35" s="7"/>
      <c r="E35" s="7"/>
      <c r="F35" s="12"/>
      <c r="G35" s="9"/>
      <c r="H35" s="7"/>
      <c r="I35" s="22">
        <v>41060</v>
      </c>
      <c r="J35" s="16" t="s">
        <v>437</v>
      </c>
    </row>
    <row r="36" spans="1:10" ht="39.950000000000003" customHeight="1" x14ac:dyDescent="0.2">
      <c r="A36" s="9" t="s">
        <v>457</v>
      </c>
      <c r="B36" s="9" t="s">
        <v>134</v>
      </c>
      <c r="C36" s="10"/>
      <c r="D36" s="9"/>
      <c r="E36" s="9"/>
      <c r="F36" s="12"/>
      <c r="G36" s="9"/>
      <c r="H36" s="9"/>
      <c r="I36" s="22">
        <v>41003</v>
      </c>
      <c r="J36" s="15" t="s">
        <v>437</v>
      </c>
    </row>
    <row r="37" spans="1:10" ht="39.950000000000003" customHeight="1" x14ac:dyDescent="0.2">
      <c r="A37" s="8" t="s">
        <v>390</v>
      </c>
      <c r="B37" s="7" t="s">
        <v>49</v>
      </c>
      <c r="C37" s="8" t="s">
        <v>192</v>
      </c>
      <c r="D37" s="7"/>
      <c r="E37" s="9" t="s">
        <v>214</v>
      </c>
      <c r="F37" s="11" t="s">
        <v>353</v>
      </c>
      <c r="G37" s="7"/>
      <c r="H37" s="7"/>
      <c r="I37" s="22"/>
      <c r="J37" s="7" t="s">
        <v>437</v>
      </c>
    </row>
    <row r="38" spans="1:10" ht="39.950000000000003" customHeight="1" x14ac:dyDescent="0.2">
      <c r="A38" s="21" t="s">
        <v>391</v>
      </c>
      <c r="B38" s="9" t="s">
        <v>87</v>
      </c>
      <c r="C38" s="8" t="s">
        <v>267</v>
      </c>
      <c r="D38" s="7"/>
      <c r="E38" s="7"/>
      <c r="F38" s="12"/>
      <c r="G38" s="7"/>
      <c r="H38" s="7"/>
      <c r="I38" s="22">
        <v>40331</v>
      </c>
      <c r="J38" s="16" t="s">
        <v>437</v>
      </c>
    </row>
    <row r="39" spans="1:10" ht="39.950000000000003" customHeight="1" x14ac:dyDescent="0.2">
      <c r="A39" s="10" t="s">
        <v>392</v>
      </c>
      <c r="B39" s="9" t="s">
        <v>16</v>
      </c>
      <c r="C39" s="10" t="s">
        <v>249</v>
      </c>
      <c r="D39" s="9"/>
      <c r="E39" s="9" t="s">
        <v>144</v>
      </c>
      <c r="F39" s="12" t="s">
        <v>433</v>
      </c>
      <c r="G39" s="9" t="s">
        <v>144</v>
      </c>
      <c r="H39" s="9"/>
      <c r="I39" s="22"/>
      <c r="J39" s="9" t="s">
        <v>437</v>
      </c>
    </row>
    <row r="40" spans="1:10" ht="39.950000000000003" customHeight="1" x14ac:dyDescent="0.2">
      <c r="A40" s="10" t="s">
        <v>446</v>
      </c>
      <c r="B40" s="9" t="s">
        <v>93</v>
      </c>
      <c r="C40" s="8" t="s">
        <v>275</v>
      </c>
      <c r="D40" s="7"/>
      <c r="E40" s="7"/>
      <c r="F40" s="11" t="s">
        <v>358</v>
      </c>
      <c r="G40" s="7"/>
      <c r="H40" s="7"/>
      <c r="I40" s="22"/>
      <c r="J40" s="7" t="s">
        <v>437</v>
      </c>
    </row>
    <row r="41" spans="1:10" ht="39.950000000000003" customHeight="1" x14ac:dyDescent="0.2">
      <c r="A41" s="10" t="s">
        <v>393</v>
      </c>
      <c r="B41" s="9" t="s">
        <v>54</v>
      </c>
      <c r="C41" s="8" t="s">
        <v>193</v>
      </c>
      <c r="D41" s="7" t="s">
        <v>229</v>
      </c>
      <c r="E41" s="7" t="s">
        <v>230</v>
      </c>
      <c r="F41" s="12" t="s">
        <v>126</v>
      </c>
      <c r="G41" s="7"/>
      <c r="H41" s="9" t="s">
        <v>359</v>
      </c>
      <c r="I41" s="22"/>
      <c r="J41" s="9" t="s">
        <v>437</v>
      </c>
    </row>
    <row r="42" spans="1:10" ht="39.950000000000003" customHeight="1" x14ac:dyDescent="0.2">
      <c r="A42" s="8" t="s">
        <v>394</v>
      </c>
      <c r="B42" s="7" t="s">
        <v>439</v>
      </c>
      <c r="C42" s="8" t="s">
        <v>194</v>
      </c>
      <c r="D42" s="7" t="s">
        <v>231</v>
      </c>
      <c r="E42" s="7" t="s">
        <v>232</v>
      </c>
      <c r="F42" s="12" t="s">
        <v>117</v>
      </c>
      <c r="G42" s="7"/>
      <c r="H42" s="7" t="s">
        <v>136</v>
      </c>
      <c r="I42" s="22"/>
      <c r="J42" s="7" t="s">
        <v>437</v>
      </c>
    </row>
    <row r="43" spans="1:10" ht="39.950000000000003" customHeight="1" x14ac:dyDescent="0.2">
      <c r="A43" s="10" t="s">
        <v>395</v>
      </c>
      <c r="B43" s="9" t="s">
        <v>79</v>
      </c>
      <c r="C43" s="8" t="s">
        <v>195</v>
      </c>
      <c r="D43" s="7" t="s">
        <v>233</v>
      </c>
      <c r="E43" s="7" t="s">
        <v>299</v>
      </c>
      <c r="F43" s="13" t="s">
        <v>300</v>
      </c>
      <c r="G43" s="7"/>
      <c r="H43" s="7" t="s">
        <v>150</v>
      </c>
      <c r="I43" s="22"/>
      <c r="J43" s="7" t="s">
        <v>437</v>
      </c>
    </row>
    <row r="44" spans="1:10" ht="39.950000000000003" customHeight="1" x14ac:dyDescent="0.2">
      <c r="A44" s="8" t="s">
        <v>396</v>
      </c>
      <c r="B44" s="7" t="s">
        <v>14</v>
      </c>
      <c r="C44" s="8" t="s">
        <v>158</v>
      </c>
      <c r="D44" s="7"/>
      <c r="E44" s="7" t="s">
        <v>302</v>
      </c>
      <c r="F44" s="11" t="s">
        <v>343</v>
      </c>
      <c r="G44" s="7"/>
      <c r="H44" s="7" t="s">
        <v>301</v>
      </c>
      <c r="I44" s="22"/>
      <c r="J44" s="7" t="s">
        <v>437</v>
      </c>
    </row>
    <row r="45" spans="1:10" ht="39.950000000000003" customHeight="1" x14ac:dyDescent="0.2">
      <c r="A45" s="10" t="s">
        <v>397</v>
      </c>
      <c r="B45" s="9" t="s">
        <v>44</v>
      </c>
      <c r="C45" s="10" t="s">
        <v>244</v>
      </c>
      <c r="D45" s="9"/>
      <c r="E45" s="9" t="s">
        <v>305</v>
      </c>
      <c r="F45" s="13" t="s">
        <v>245</v>
      </c>
      <c r="G45" s="9" t="s">
        <v>304</v>
      </c>
      <c r="H45" s="9" t="s">
        <v>144</v>
      </c>
      <c r="I45" s="22"/>
      <c r="J45" s="9" t="s">
        <v>437</v>
      </c>
    </row>
    <row r="46" spans="1:10" ht="39.950000000000003" customHeight="1" x14ac:dyDescent="0.2">
      <c r="A46" s="8" t="s">
        <v>464</v>
      </c>
      <c r="B46" s="7" t="s">
        <v>22</v>
      </c>
      <c r="C46" s="8" t="s">
        <v>162</v>
      </c>
      <c r="D46" s="7" t="s">
        <v>216</v>
      </c>
      <c r="E46" s="7"/>
      <c r="F46" s="12"/>
      <c r="G46" s="7"/>
      <c r="H46" s="7"/>
      <c r="I46" s="22"/>
      <c r="J46" s="7" t="s">
        <v>437</v>
      </c>
    </row>
    <row r="47" spans="1:10" ht="39.950000000000003" customHeight="1" x14ac:dyDescent="0.2">
      <c r="A47" s="10" t="s">
        <v>468</v>
      </c>
      <c r="B47" s="9" t="s">
        <v>58</v>
      </c>
      <c r="C47" s="8"/>
      <c r="D47" s="7"/>
      <c r="E47" s="7"/>
      <c r="F47" s="13"/>
      <c r="G47" s="7"/>
      <c r="H47" s="7"/>
      <c r="I47" s="22">
        <v>41484</v>
      </c>
      <c r="J47" s="7" t="s">
        <v>437</v>
      </c>
    </row>
    <row r="48" spans="1:10" ht="39.950000000000003" customHeight="1" x14ac:dyDescent="0.2">
      <c r="A48" s="10" t="s">
        <v>398</v>
      </c>
      <c r="B48" s="9" t="s">
        <v>89</v>
      </c>
      <c r="C48" s="8" t="s">
        <v>159</v>
      </c>
      <c r="D48" s="7"/>
      <c r="E48" s="7"/>
      <c r="F48" s="12" t="s">
        <v>128</v>
      </c>
      <c r="G48" s="9" t="s">
        <v>130</v>
      </c>
      <c r="H48" s="7"/>
      <c r="I48" s="22"/>
      <c r="J48" s="7" t="s">
        <v>437</v>
      </c>
    </row>
    <row r="49" spans="1:10" ht="39.950000000000003" customHeight="1" x14ac:dyDescent="0.2">
      <c r="A49" s="9" t="s">
        <v>456</v>
      </c>
      <c r="B49" s="9" t="s">
        <v>145</v>
      </c>
      <c r="C49" s="10"/>
      <c r="D49" s="9"/>
      <c r="E49" s="9"/>
      <c r="F49" s="13"/>
      <c r="G49" s="9"/>
      <c r="H49" s="9"/>
      <c r="I49" s="22">
        <v>41165</v>
      </c>
      <c r="J49" s="15" t="s">
        <v>437</v>
      </c>
    </row>
    <row r="50" spans="1:10" ht="39.950000000000003" customHeight="1" x14ac:dyDescent="0.2">
      <c r="A50" s="10" t="s">
        <v>448</v>
      </c>
      <c r="B50" s="9" t="s">
        <v>0</v>
      </c>
      <c r="C50" s="10" t="s">
        <v>336</v>
      </c>
      <c r="D50" s="9" t="s">
        <v>297</v>
      </c>
      <c r="E50" s="9"/>
      <c r="F50" s="13" t="s">
        <v>298</v>
      </c>
      <c r="G50" s="9" t="s">
        <v>144</v>
      </c>
      <c r="H50" s="9"/>
      <c r="I50" s="22"/>
      <c r="J50" s="9" t="s">
        <v>437</v>
      </c>
    </row>
    <row r="51" spans="1:10" ht="39.950000000000003" customHeight="1" x14ac:dyDescent="0.2">
      <c r="A51" s="21" t="s">
        <v>447</v>
      </c>
      <c r="B51" s="9" t="s">
        <v>67</v>
      </c>
      <c r="C51" s="8" t="s">
        <v>323</v>
      </c>
      <c r="D51" s="7" t="s">
        <v>144</v>
      </c>
      <c r="E51" s="9" t="s">
        <v>324</v>
      </c>
      <c r="F51" s="19" t="s">
        <v>341</v>
      </c>
      <c r="G51" s="9" t="s">
        <v>325</v>
      </c>
      <c r="H51" s="7"/>
      <c r="I51" s="22">
        <v>35620</v>
      </c>
      <c r="J51" s="7" t="s">
        <v>437</v>
      </c>
    </row>
    <row r="52" spans="1:10" ht="39.950000000000003" customHeight="1" x14ac:dyDescent="0.2">
      <c r="A52" s="8" t="s">
        <v>399</v>
      </c>
      <c r="B52" s="7" t="s">
        <v>30</v>
      </c>
      <c r="C52" s="8" t="s">
        <v>202</v>
      </c>
      <c r="D52" s="7"/>
      <c r="E52" s="7" t="s">
        <v>203</v>
      </c>
      <c r="F52" s="13" t="s">
        <v>204</v>
      </c>
      <c r="G52" s="7"/>
      <c r="H52" s="7" t="s">
        <v>205</v>
      </c>
      <c r="I52" s="22"/>
      <c r="J52" s="7" t="s">
        <v>437</v>
      </c>
    </row>
    <row r="53" spans="1:10" ht="39.950000000000003" customHeight="1" x14ac:dyDescent="0.2">
      <c r="A53" s="10" t="s">
        <v>400</v>
      </c>
      <c r="B53" s="9" t="s">
        <v>72</v>
      </c>
      <c r="C53" s="8" t="s">
        <v>270</v>
      </c>
      <c r="D53" s="7"/>
      <c r="E53" s="7"/>
      <c r="F53" s="13" t="s">
        <v>259</v>
      </c>
      <c r="G53" s="7"/>
      <c r="H53" s="7"/>
      <c r="I53" s="22"/>
      <c r="J53" s="7" t="s">
        <v>437</v>
      </c>
    </row>
    <row r="54" spans="1:10" ht="39.950000000000003" customHeight="1" x14ac:dyDescent="0.2">
      <c r="A54" s="10" t="s">
        <v>401</v>
      </c>
      <c r="B54" s="9" t="s">
        <v>66</v>
      </c>
      <c r="C54" s="8" t="s">
        <v>157</v>
      </c>
      <c r="D54" s="7" t="s">
        <v>215</v>
      </c>
      <c r="E54" s="9" t="s">
        <v>234</v>
      </c>
      <c r="F54" s="13" t="s">
        <v>303</v>
      </c>
      <c r="G54" s="7"/>
      <c r="H54" s="7"/>
      <c r="I54" s="22"/>
      <c r="J54" s="7" t="s">
        <v>437</v>
      </c>
    </row>
    <row r="55" spans="1:10" ht="39.950000000000003" customHeight="1" x14ac:dyDescent="0.2">
      <c r="A55" s="7" t="s">
        <v>462</v>
      </c>
      <c r="B55" s="7" t="s">
        <v>6</v>
      </c>
      <c r="C55" s="8"/>
      <c r="D55" s="7"/>
      <c r="E55" s="7"/>
      <c r="F55" s="19"/>
      <c r="G55" s="7"/>
      <c r="H55" s="7"/>
      <c r="I55" s="22">
        <v>41159</v>
      </c>
      <c r="J55" s="16" t="s">
        <v>437</v>
      </c>
    </row>
    <row r="56" spans="1:10" ht="39.950000000000003" customHeight="1" x14ac:dyDescent="0.2">
      <c r="A56" s="10" t="s">
        <v>449</v>
      </c>
      <c r="B56" s="9" t="s">
        <v>90</v>
      </c>
      <c r="C56" s="8" t="s">
        <v>336</v>
      </c>
      <c r="D56" s="7" t="s">
        <v>144</v>
      </c>
      <c r="E56" s="7" t="s">
        <v>330</v>
      </c>
      <c r="F56" s="13" t="s">
        <v>331</v>
      </c>
      <c r="G56" s="7" t="s">
        <v>332</v>
      </c>
      <c r="H56" s="7"/>
      <c r="I56" s="22"/>
      <c r="J56" s="7" t="s">
        <v>437</v>
      </c>
    </row>
    <row r="57" spans="1:10" ht="39.950000000000003" customHeight="1" x14ac:dyDescent="0.2">
      <c r="A57" s="8" t="s">
        <v>402</v>
      </c>
      <c r="B57" s="7" t="s">
        <v>10</v>
      </c>
      <c r="C57" s="8" t="s">
        <v>273</v>
      </c>
      <c r="D57" s="7" t="s">
        <v>235</v>
      </c>
      <c r="E57" s="7" t="s">
        <v>236</v>
      </c>
      <c r="F57" s="12" t="s">
        <v>430</v>
      </c>
      <c r="G57" s="7" t="s">
        <v>120</v>
      </c>
      <c r="H57" s="7" t="s">
        <v>152</v>
      </c>
      <c r="I57" s="22"/>
      <c r="J57" s="7" t="s">
        <v>437</v>
      </c>
    </row>
    <row r="58" spans="1:10" ht="39.950000000000003" customHeight="1" x14ac:dyDescent="0.2">
      <c r="A58" s="8" t="s">
        <v>450</v>
      </c>
      <c r="B58" s="7" t="s">
        <v>8</v>
      </c>
      <c r="C58" s="8" t="s">
        <v>160</v>
      </c>
      <c r="D58" s="7"/>
      <c r="E58" s="7" t="s">
        <v>237</v>
      </c>
      <c r="F58" s="12" t="s">
        <v>431</v>
      </c>
      <c r="G58" s="7"/>
      <c r="H58" s="7" t="s">
        <v>138</v>
      </c>
      <c r="I58" s="22"/>
      <c r="J58" s="7" t="s">
        <v>437</v>
      </c>
    </row>
    <row r="59" spans="1:10" ht="39.950000000000003" customHeight="1" x14ac:dyDescent="0.2">
      <c r="A59" s="8" t="s">
        <v>463</v>
      </c>
      <c r="B59" s="7" t="s">
        <v>4</v>
      </c>
      <c r="C59" s="8"/>
      <c r="D59" s="7"/>
      <c r="E59" s="7"/>
      <c r="F59" s="13"/>
      <c r="G59" s="7"/>
      <c r="H59" s="7"/>
      <c r="I59" s="22">
        <v>41474</v>
      </c>
      <c r="J59" s="7" t="s">
        <v>437</v>
      </c>
    </row>
    <row r="60" spans="1:10" ht="39.950000000000003" customHeight="1" x14ac:dyDescent="0.2">
      <c r="A60" s="10" t="s">
        <v>472</v>
      </c>
      <c r="B60" s="9" t="s">
        <v>19</v>
      </c>
      <c r="C60" s="10" t="s">
        <v>172</v>
      </c>
      <c r="D60" s="9"/>
      <c r="E60" s="9" t="s">
        <v>210</v>
      </c>
      <c r="F60" s="12" t="s">
        <v>342</v>
      </c>
      <c r="G60" s="9" t="s">
        <v>113</v>
      </c>
      <c r="H60" s="9" t="s">
        <v>197</v>
      </c>
      <c r="I60" s="22"/>
      <c r="J60" s="9" t="s">
        <v>437</v>
      </c>
    </row>
    <row r="61" spans="1:10" ht="39.950000000000003" customHeight="1" x14ac:dyDescent="0.2">
      <c r="A61" s="8" t="s">
        <v>403</v>
      </c>
      <c r="B61" s="7" t="s">
        <v>46</v>
      </c>
      <c r="C61" s="8" t="s">
        <v>161</v>
      </c>
      <c r="D61" s="7"/>
      <c r="E61" s="7" t="s">
        <v>310</v>
      </c>
      <c r="F61" s="13" t="s">
        <v>309</v>
      </c>
      <c r="G61" s="7"/>
      <c r="H61" s="7" t="s">
        <v>139</v>
      </c>
      <c r="I61" s="22"/>
      <c r="J61" s="7" t="s">
        <v>437</v>
      </c>
    </row>
    <row r="62" spans="1:10" ht="39.950000000000003" customHeight="1" x14ac:dyDescent="0.2">
      <c r="A62" s="10" t="s">
        <v>451</v>
      </c>
      <c r="B62" s="9" t="s">
        <v>53</v>
      </c>
      <c r="C62" s="8" t="s">
        <v>163</v>
      </c>
      <c r="D62" s="7"/>
      <c r="E62" s="7"/>
      <c r="F62" s="13" t="s">
        <v>311</v>
      </c>
      <c r="G62" s="7" t="s">
        <v>107</v>
      </c>
      <c r="H62" s="7"/>
      <c r="I62" s="22"/>
      <c r="J62" s="7" t="s">
        <v>437</v>
      </c>
    </row>
    <row r="63" spans="1:10" ht="39.950000000000003" customHeight="1" x14ac:dyDescent="0.2">
      <c r="A63" s="10" t="s">
        <v>452</v>
      </c>
      <c r="B63" s="9" t="s">
        <v>1</v>
      </c>
      <c r="C63" s="10" t="s">
        <v>256</v>
      </c>
      <c r="D63" s="9"/>
      <c r="E63" s="9"/>
      <c r="F63" s="13" t="s">
        <v>257</v>
      </c>
      <c r="G63" s="9" t="s">
        <v>144</v>
      </c>
      <c r="H63" s="9"/>
      <c r="I63" s="22"/>
      <c r="J63" s="9" t="s">
        <v>437</v>
      </c>
    </row>
    <row r="64" spans="1:10" ht="39.950000000000003" customHeight="1" x14ac:dyDescent="0.2">
      <c r="A64" s="10" t="s">
        <v>471</v>
      </c>
      <c r="B64" s="9" t="s">
        <v>77</v>
      </c>
      <c r="C64" s="8"/>
      <c r="D64" s="7"/>
      <c r="E64" s="7"/>
      <c r="F64" s="12"/>
      <c r="G64" s="7"/>
      <c r="H64" s="7"/>
      <c r="I64" s="22">
        <v>41466</v>
      </c>
      <c r="J64" s="7" t="s">
        <v>437</v>
      </c>
    </row>
    <row r="65" spans="1:10" ht="39.950000000000003" customHeight="1" x14ac:dyDescent="0.2">
      <c r="A65" s="8" t="s">
        <v>404</v>
      </c>
      <c r="B65" s="7" t="s">
        <v>3</v>
      </c>
      <c r="C65" s="8" t="s">
        <v>131</v>
      </c>
      <c r="D65" s="7" t="s">
        <v>217</v>
      </c>
      <c r="E65" s="7" t="s">
        <v>238</v>
      </c>
      <c r="F65" s="12" t="s">
        <v>132</v>
      </c>
      <c r="G65" s="7"/>
      <c r="H65" s="7" t="s">
        <v>137</v>
      </c>
      <c r="I65" s="22"/>
      <c r="J65" s="7" t="s">
        <v>437</v>
      </c>
    </row>
    <row r="66" spans="1:10" ht="39.950000000000003" customHeight="1" x14ac:dyDescent="0.2">
      <c r="A66" s="10" t="s">
        <v>405</v>
      </c>
      <c r="B66" s="9" t="s">
        <v>86</v>
      </c>
      <c r="C66" s="8" t="s">
        <v>268</v>
      </c>
      <c r="D66" s="7" t="s">
        <v>144</v>
      </c>
      <c r="E66" s="7"/>
      <c r="F66" s="12"/>
      <c r="G66" s="7"/>
      <c r="H66" s="7" t="s">
        <v>144</v>
      </c>
      <c r="I66" s="22"/>
      <c r="J66" s="7" t="s">
        <v>437</v>
      </c>
    </row>
    <row r="67" spans="1:10" ht="39.950000000000003" customHeight="1" x14ac:dyDescent="0.2">
      <c r="A67" s="8" t="s">
        <v>406</v>
      </c>
      <c r="B67" s="7" t="s">
        <v>13</v>
      </c>
      <c r="C67" s="8" t="s">
        <v>164</v>
      </c>
      <c r="D67" s="7" t="s">
        <v>218</v>
      </c>
      <c r="E67" s="7" t="s">
        <v>312</v>
      </c>
      <c r="F67" s="12" t="s">
        <v>116</v>
      </c>
      <c r="G67" s="7"/>
      <c r="H67" s="7"/>
      <c r="I67" s="22"/>
      <c r="J67" s="7" t="s">
        <v>437</v>
      </c>
    </row>
    <row r="68" spans="1:10" ht="39.950000000000003" customHeight="1" x14ac:dyDescent="0.2">
      <c r="A68" s="10" t="s">
        <v>407</v>
      </c>
      <c r="B68" s="9" t="s">
        <v>69</v>
      </c>
      <c r="C68" s="8" t="s">
        <v>250</v>
      </c>
      <c r="D68" s="7"/>
      <c r="E68" s="7"/>
      <c r="F68" s="11" t="s">
        <v>345</v>
      </c>
      <c r="G68" s="9" t="s">
        <v>125</v>
      </c>
      <c r="H68" s="7" t="s">
        <v>360</v>
      </c>
      <c r="I68" s="22"/>
      <c r="J68" s="7" t="s">
        <v>437</v>
      </c>
    </row>
    <row r="69" spans="1:10" ht="39.950000000000003" customHeight="1" x14ac:dyDescent="0.2">
      <c r="A69" s="10" t="s">
        <v>453</v>
      </c>
      <c r="B69" s="9" t="s">
        <v>20</v>
      </c>
      <c r="C69" s="10" t="s">
        <v>344</v>
      </c>
      <c r="D69" s="9" t="s">
        <v>348</v>
      </c>
      <c r="E69" s="9"/>
      <c r="F69" s="11" t="s">
        <v>349</v>
      </c>
      <c r="G69" s="9"/>
      <c r="H69" s="9" t="s">
        <v>144</v>
      </c>
      <c r="I69" s="22"/>
      <c r="J69" s="9" t="s">
        <v>437</v>
      </c>
    </row>
    <row r="70" spans="1:10" ht="39.950000000000003" customHeight="1" x14ac:dyDescent="0.2">
      <c r="A70" s="10" t="s">
        <v>408</v>
      </c>
      <c r="B70" s="9" t="s">
        <v>59</v>
      </c>
      <c r="C70" s="8" t="s">
        <v>165</v>
      </c>
      <c r="D70" s="7" t="s">
        <v>219</v>
      </c>
      <c r="E70" s="7" t="s">
        <v>239</v>
      </c>
      <c r="F70" s="11" t="s">
        <v>355</v>
      </c>
      <c r="G70" s="9" t="s">
        <v>127</v>
      </c>
      <c r="H70" s="9" t="s">
        <v>361</v>
      </c>
      <c r="I70" s="22"/>
      <c r="J70" s="9" t="s">
        <v>437</v>
      </c>
    </row>
    <row r="71" spans="1:10" ht="39.950000000000003" customHeight="1" x14ac:dyDescent="0.2">
      <c r="A71" s="21" t="s">
        <v>460</v>
      </c>
      <c r="B71" s="9" t="s">
        <v>57</v>
      </c>
      <c r="C71" s="8"/>
      <c r="D71" s="7"/>
      <c r="E71" s="9"/>
      <c r="F71" s="19"/>
      <c r="G71" s="9"/>
      <c r="H71" s="7"/>
      <c r="I71" s="22">
        <v>41305</v>
      </c>
      <c r="J71" s="16" t="s">
        <v>437</v>
      </c>
    </row>
    <row r="72" spans="1:10" ht="39.950000000000003" customHeight="1" x14ac:dyDescent="0.2">
      <c r="A72" s="10" t="s">
        <v>409</v>
      </c>
      <c r="B72" s="9" t="s">
        <v>82</v>
      </c>
      <c r="C72" s="8" t="s">
        <v>183</v>
      </c>
      <c r="D72" s="7"/>
      <c r="E72" s="7"/>
      <c r="F72" s="13" t="s">
        <v>313</v>
      </c>
      <c r="G72" s="7" t="s">
        <v>129</v>
      </c>
      <c r="H72" s="7"/>
      <c r="I72" s="22"/>
      <c r="J72" s="7" t="s">
        <v>437</v>
      </c>
    </row>
    <row r="73" spans="1:10" ht="39.950000000000003" customHeight="1" x14ac:dyDescent="0.2">
      <c r="A73" s="10" t="s">
        <v>410</v>
      </c>
      <c r="B73" s="7" t="s">
        <v>74</v>
      </c>
      <c r="C73" s="8" t="s">
        <v>184</v>
      </c>
      <c r="D73" s="7"/>
      <c r="E73" s="7"/>
      <c r="F73" s="12"/>
      <c r="G73" s="7"/>
      <c r="H73" s="7" t="s">
        <v>154</v>
      </c>
      <c r="I73" s="22"/>
      <c r="J73" s="7" t="s">
        <v>437</v>
      </c>
    </row>
    <row r="74" spans="1:10" ht="39.950000000000003" customHeight="1" x14ac:dyDescent="0.2">
      <c r="A74" s="10" t="s">
        <v>411</v>
      </c>
      <c r="B74" s="9" t="s">
        <v>18</v>
      </c>
      <c r="C74" s="10" t="s">
        <v>258</v>
      </c>
      <c r="D74" s="9" t="s">
        <v>144</v>
      </c>
      <c r="E74" s="9"/>
      <c r="F74" s="11" t="s">
        <v>350</v>
      </c>
      <c r="G74" s="9" t="s">
        <v>144</v>
      </c>
      <c r="H74" s="9"/>
      <c r="I74" s="22"/>
      <c r="J74" s="9" t="s">
        <v>437</v>
      </c>
    </row>
    <row r="75" spans="1:10" ht="39.950000000000003" customHeight="1" x14ac:dyDescent="0.2">
      <c r="A75" s="10" t="s">
        <v>466</v>
      </c>
      <c r="B75" s="9" t="s">
        <v>465</v>
      </c>
      <c r="C75" s="8"/>
      <c r="D75" s="7"/>
      <c r="E75" s="9"/>
      <c r="F75" s="13"/>
      <c r="G75" s="9"/>
      <c r="H75" s="7"/>
      <c r="I75" s="22">
        <v>41662</v>
      </c>
      <c r="J75" s="7" t="s">
        <v>437</v>
      </c>
    </row>
    <row r="76" spans="1:10" ht="39.950000000000003" customHeight="1" x14ac:dyDescent="0.2">
      <c r="A76" s="10" t="s">
        <v>412</v>
      </c>
      <c r="B76" s="9" t="s">
        <v>70</v>
      </c>
      <c r="C76" s="8" t="s">
        <v>185</v>
      </c>
      <c r="D76" s="7" t="s">
        <v>220</v>
      </c>
      <c r="E76" s="9" t="s">
        <v>240</v>
      </c>
      <c r="F76" s="12"/>
      <c r="G76" s="9" t="s">
        <v>121</v>
      </c>
      <c r="H76" s="9" t="s">
        <v>153</v>
      </c>
      <c r="I76" s="22"/>
      <c r="J76" s="9" t="s">
        <v>437</v>
      </c>
    </row>
    <row r="77" spans="1:10" ht="39.950000000000003" customHeight="1" x14ac:dyDescent="0.2">
      <c r="A77" s="10" t="s">
        <v>413</v>
      </c>
      <c r="B77" s="9" t="s">
        <v>133</v>
      </c>
      <c r="C77" s="10" t="s">
        <v>337</v>
      </c>
      <c r="D77" s="9"/>
      <c r="E77" s="9"/>
      <c r="F77" s="12" t="s">
        <v>99</v>
      </c>
      <c r="G77" s="9"/>
      <c r="H77" s="9"/>
      <c r="I77" s="22"/>
      <c r="J77" s="9" t="s">
        <v>437</v>
      </c>
    </row>
    <row r="78" spans="1:10" ht="39.950000000000003" customHeight="1" x14ac:dyDescent="0.2">
      <c r="A78" s="10" t="s">
        <v>414</v>
      </c>
      <c r="B78" s="9" t="s">
        <v>60</v>
      </c>
      <c r="C78" s="8" t="s">
        <v>186</v>
      </c>
      <c r="D78" s="7"/>
      <c r="E78" s="9" t="s">
        <v>221</v>
      </c>
      <c r="F78" s="13" t="s">
        <v>316</v>
      </c>
      <c r="G78" s="7"/>
      <c r="H78" s="7"/>
      <c r="I78" s="22"/>
      <c r="J78" s="7" t="s">
        <v>437</v>
      </c>
    </row>
    <row r="79" spans="1:10" ht="39.950000000000003" customHeight="1" x14ac:dyDescent="0.2">
      <c r="A79" s="8" t="s">
        <v>415</v>
      </c>
      <c r="B79" s="7" t="s">
        <v>23</v>
      </c>
      <c r="C79" s="8" t="s">
        <v>338</v>
      </c>
      <c r="D79" s="7"/>
      <c r="E79" s="7" t="s">
        <v>314</v>
      </c>
      <c r="F79" s="13" t="s">
        <v>315</v>
      </c>
      <c r="G79" s="7" t="s">
        <v>317</v>
      </c>
      <c r="H79" s="7"/>
      <c r="I79" s="22"/>
      <c r="J79" s="7" t="s">
        <v>437</v>
      </c>
    </row>
    <row r="80" spans="1:10" ht="39.950000000000003" customHeight="1" x14ac:dyDescent="0.2">
      <c r="A80" s="7" t="s">
        <v>459</v>
      </c>
      <c r="B80" s="7" t="s">
        <v>29</v>
      </c>
      <c r="C80" s="8"/>
      <c r="D80" s="7"/>
      <c r="E80" s="7"/>
      <c r="F80" s="20"/>
      <c r="G80" s="7"/>
      <c r="H80" s="7"/>
      <c r="I80" s="22">
        <v>39535</v>
      </c>
      <c r="J80" s="16" t="s">
        <v>437</v>
      </c>
    </row>
    <row r="81" spans="1:10" ht="39.950000000000003" customHeight="1" x14ac:dyDescent="0.2">
      <c r="A81" s="8" t="s">
        <v>416</v>
      </c>
      <c r="B81" s="7" t="s">
        <v>28</v>
      </c>
      <c r="C81" s="8" t="s">
        <v>199</v>
      </c>
      <c r="D81" s="7"/>
      <c r="E81" s="7"/>
      <c r="F81" s="13" t="s">
        <v>318</v>
      </c>
      <c r="G81" s="7"/>
      <c r="H81" s="7"/>
      <c r="I81" s="22"/>
      <c r="J81" s="7" t="s">
        <v>437</v>
      </c>
    </row>
    <row r="82" spans="1:10" ht="39.950000000000003" customHeight="1" x14ac:dyDescent="0.2">
      <c r="A82" s="10" t="s">
        <v>417</v>
      </c>
      <c r="B82" s="9" t="s">
        <v>75</v>
      </c>
      <c r="C82" s="8" t="s">
        <v>146</v>
      </c>
      <c r="D82" s="7" t="s">
        <v>146</v>
      </c>
      <c r="E82" s="7" t="s">
        <v>319</v>
      </c>
      <c r="F82" s="13" t="s">
        <v>320</v>
      </c>
      <c r="G82" s="7" t="s">
        <v>147</v>
      </c>
      <c r="H82" s="7"/>
      <c r="I82" s="22"/>
      <c r="J82" s="7" t="s">
        <v>437</v>
      </c>
    </row>
    <row r="83" spans="1:10" ht="39.950000000000003" customHeight="1" x14ac:dyDescent="0.2">
      <c r="A83" s="10" t="s">
        <v>418</v>
      </c>
      <c r="B83" s="9" t="s">
        <v>76</v>
      </c>
      <c r="C83" s="8" t="s">
        <v>187</v>
      </c>
      <c r="D83" s="7" t="s">
        <v>222</v>
      </c>
      <c r="E83" s="7" t="s">
        <v>241</v>
      </c>
      <c r="F83" s="12" t="s">
        <v>95</v>
      </c>
      <c r="G83" s="9" t="s">
        <v>96</v>
      </c>
      <c r="H83" s="9" t="s">
        <v>97</v>
      </c>
      <c r="I83" s="22"/>
      <c r="J83" s="9" t="s">
        <v>437</v>
      </c>
    </row>
    <row r="84" spans="1:10" ht="39.950000000000003" customHeight="1" x14ac:dyDescent="0.2">
      <c r="A84" s="10" t="s">
        <v>467</v>
      </c>
      <c r="B84" s="9" t="s">
        <v>51</v>
      </c>
      <c r="C84" s="8"/>
      <c r="D84" s="7"/>
      <c r="E84" s="7"/>
      <c r="F84" s="13"/>
      <c r="G84" s="9"/>
      <c r="H84" s="7"/>
      <c r="I84" s="22">
        <v>41572</v>
      </c>
      <c r="J84" s="7" t="s">
        <v>437</v>
      </c>
    </row>
    <row r="85" spans="1:10" ht="39.950000000000003" customHeight="1" x14ac:dyDescent="0.2">
      <c r="A85" s="8" t="s">
        <v>419</v>
      </c>
      <c r="B85" s="7" t="s">
        <v>11</v>
      </c>
      <c r="C85" s="8" t="s">
        <v>188</v>
      </c>
      <c r="D85" s="7"/>
      <c r="E85" s="7" t="s">
        <v>321</v>
      </c>
      <c r="F85" s="13" t="s">
        <v>322</v>
      </c>
      <c r="G85" s="7" t="s">
        <v>144</v>
      </c>
      <c r="H85" s="7" t="s">
        <v>155</v>
      </c>
      <c r="I85" s="22"/>
      <c r="J85" s="7" t="s">
        <v>437</v>
      </c>
    </row>
    <row r="86" spans="1:10" ht="39.950000000000003" customHeight="1" x14ac:dyDescent="0.2">
      <c r="A86" s="10" t="s">
        <v>420</v>
      </c>
      <c r="B86" s="9" t="s">
        <v>88</v>
      </c>
      <c r="C86" s="8" t="s">
        <v>269</v>
      </c>
      <c r="D86" s="7" t="s">
        <v>144</v>
      </c>
      <c r="E86" s="7" t="s">
        <v>326</v>
      </c>
      <c r="F86" s="13" t="s">
        <v>327</v>
      </c>
      <c r="G86" s="9" t="s">
        <v>328</v>
      </c>
      <c r="H86" s="7"/>
      <c r="I86" s="22"/>
      <c r="J86" s="7" t="s">
        <v>437</v>
      </c>
    </row>
    <row r="87" spans="1:10" ht="39.950000000000003" customHeight="1" x14ac:dyDescent="0.2">
      <c r="A87" s="8" t="s">
        <v>421</v>
      </c>
      <c r="B87" s="7" t="s">
        <v>21</v>
      </c>
      <c r="C87" s="8" t="s">
        <v>189</v>
      </c>
      <c r="D87" s="7" t="s">
        <v>144</v>
      </c>
      <c r="E87" s="7"/>
      <c r="F87" s="13" t="s">
        <v>329</v>
      </c>
      <c r="G87" s="7"/>
      <c r="H87" s="7"/>
      <c r="I87" s="22"/>
      <c r="J87" s="7" t="s">
        <v>437</v>
      </c>
    </row>
    <row r="88" spans="1:10" ht="39.950000000000003" customHeight="1" x14ac:dyDescent="0.2">
      <c r="A88" s="10" t="s">
        <v>422</v>
      </c>
      <c r="B88" s="9" t="s">
        <v>64</v>
      </c>
      <c r="C88" s="8" t="s">
        <v>306</v>
      </c>
      <c r="D88" s="7" t="s">
        <v>272</v>
      </c>
      <c r="E88" s="9" t="s">
        <v>307</v>
      </c>
      <c r="F88" s="13" t="s">
        <v>308</v>
      </c>
      <c r="G88" s="9"/>
      <c r="H88" s="9" t="s">
        <v>141</v>
      </c>
      <c r="I88" s="22"/>
      <c r="J88" s="9" t="s">
        <v>437</v>
      </c>
    </row>
    <row r="89" spans="1:10" ht="39.950000000000003" customHeight="1" x14ac:dyDescent="0.2">
      <c r="A89" s="10" t="s">
        <v>470</v>
      </c>
      <c r="B89" s="9" t="s">
        <v>68</v>
      </c>
      <c r="C89" s="8"/>
      <c r="D89" s="9"/>
      <c r="E89" s="7"/>
      <c r="F89" s="13"/>
      <c r="G89" s="7"/>
      <c r="H89" s="7"/>
      <c r="I89" s="22">
        <v>41591</v>
      </c>
      <c r="J89" s="7" t="s">
        <v>437</v>
      </c>
    </row>
    <row r="90" spans="1:10" ht="39.950000000000003" customHeight="1" x14ac:dyDescent="0.2">
      <c r="A90" s="10" t="s">
        <v>454</v>
      </c>
      <c r="B90" s="9" t="s">
        <v>71</v>
      </c>
      <c r="C90" s="8" t="s">
        <v>274</v>
      </c>
      <c r="D90" s="7" t="s">
        <v>144</v>
      </c>
      <c r="E90" s="7"/>
      <c r="F90" s="12"/>
      <c r="G90" s="9" t="s">
        <v>144</v>
      </c>
      <c r="H90" s="9" t="s">
        <v>144</v>
      </c>
      <c r="I90" s="22"/>
      <c r="J90" s="9" t="s">
        <v>437</v>
      </c>
    </row>
    <row r="91" spans="1:10" ht="39.950000000000003" customHeight="1" x14ac:dyDescent="0.2">
      <c r="A91" s="10" t="s">
        <v>423</v>
      </c>
      <c r="B91" s="9" t="s">
        <v>55</v>
      </c>
      <c r="C91" s="8" t="s">
        <v>266</v>
      </c>
      <c r="D91" s="7"/>
      <c r="E91" s="7"/>
      <c r="F91" s="12" t="s">
        <v>122</v>
      </c>
      <c r="G91" s="7"/>
      <c r="H91" s="7" t="s">
        <v>140</v>
      </c>
      <c r="I91" s="22"/>
      <c r="J91" s="7" t="s">
        <v>437</v>
      </c>
    </row>
    <row r="92" spans="1:10" ht="39.950000000000003" customHeight="1" x14ac:dyDescent="0.2">
      <c r="A92" s="8" t="s">
        <v>424</v>
      </c>
      <c r="B92" s="7" t="s">
        <v>2</v>
      </c>
      <c r="C92" s="8" t="s">
        <v>190</v>
      </c>
      <c r="D92" s="7" t="s">
        <v>206</v>
      </c>
      <c r="E92" s="7"/>
      <c r="F92" s="12" t="s">
        <v>123</v>
      </c>
      <c r="G92" s="7" t="s">
        <v>124</v>
      </c>
      <c r="H92" s="7" t="s">
        <v>156</v>
      </c>
      <c r="I92" s="22"/>
      <c r="J92" s="7" t="s">
        <v>437</v>
      </c>
    </row>
    <row r="93" spans="1:10" ht="39.950000000000003" customHeight="1" x14ac:dyDescent="0.2">
      <c r="A93" s="21" t="s">
        <v>461</v>
      </c>
      <c r="B93" s="9" t="s">
        <v>61</v>
      </c>
      <c r="C93" s="8"/>
      <c r="D93" s="7"/>
      <c r="E93" s="9"/>
      <c r="F93" s="12"/>
      <c r="G93" s="9"/>
      <c r="H93" s="7"/>
      <c r="I93" s="22">
        <v>41117</v>
      </c>
      <c r="J93" s="16" t="s">
        <v>437</v>
      </c>
    </row>
    <row r="94" spans="1:10" ht="39.950000000000003" customHeight="1" x14ac:dyDescent="0.2">
      <c r="A94" s="10" t="s">
        <v>425</v>
      </c>
      <c r="B94" s="9" t="s">
        <v>85</v>
      </c>
      <c r="C94" s="8" t="s">
        <v>191</v>
      </c>
      <c r="D94" s="7" t="s">
        <v>223</v>
      </c>
      <c r="E94" s="9" t="s">
        <v>242</v>
      </c>
      <c r="F94" s="13" t="s">
        <v>432</v>
      </c>
      <c r="G94" s="9" t="s">
        <v>142</v>
      </c>
      <c r="H94" s="7"/>
      <c r="I94" s="22"/>
      <c r="J94" s="7" t="s">
        <v>437</v>
      </c>
    </row>
    <row r="95" spans="1:10" x14ac:dyDescent="0.2">
      <c r="A95" s="17"/>
    </row>
    <row r="96" spans="1:10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</sheetData>
  <phoneticPr fontId="0" type="noConversion"/>
  <hyperlinks>
    <hyperlink ref="F27" r:id="rId1" display="sedorajefferson@austin.rr.com"/>
    <hyperlink ref="F54" r:id="rId2"/>
    <hyperlink ref="F51" r:id="rId3"/>
    <hyperlink ref="F83" r:id="rId4"/>
    <hyperlink ref="F31" r:id="rId5"/>
    <hyperlink ref="F94" r:id="rId6" display="ray_young01@yahoo.com"/>
    <hyperlink ref="F86" r:id="rId7"/>
    <hyperlink ref="F16" r:id="rId8" display="jeannie.falcon@ni.com"/>
    <hyperlink ref="F77" r:id="rId9"/>
    <hyperlink ref="F9" r:id="rId10"/>
    <hyperlink ref="F4" r:id="rId11" display="alfordj@attglobal.net"/>
    <hyperlink ref="F61" r:id="rId12"/>
    <hyperlink ref="F25" r:id="rId13"/>
    <hyperlink ref="F34" r:id="rId14"/>
    <hyperlink ref="F8" r:id="rId15"/>
    <hyperlink ref="F6" r:id="rId16"/>
    <hyperlink ref="F62" r:id="rId17"/>
    <hyperlink ref="F58" r:id="rId18" display="petepaul@austin.rr.com"/>
    <hyperlink ref="F20" r:id="rId19"/>
    <hyperlink ref="F14" r:id="rId20"/>
    <hyperlink ref="F12" r:id="rId21"/>
    <hyperlink ref="F87" r:id="rId22"/>
    <hyperlink ref="F79" r:id="rId23"/>
    <hyperlink ref="F53" r:id="rId24"/>
    <hyperlink ref="F67" r:id="rId25"/>
    <hyperlink ref="F42" r:id="rId26"/>
    <hyperlink ref="F88" r:id="rId27"/>
    <hyperlink ref="F28" r:id="rId28"/>
    <hyperlink ref="F24" r:id="rId29"/>
    <hyperlink ref="F57" r:id="rId30" display="apaul@austin.rr.com"/>
    <hyperlink ref="F91" r:id="rId31"/>
    <hyperlink ref="F92" r:id="rId32"/>
    <hyperlink ref="F30" r:id="rId33"/>
    <hyperlink ref="F41" r:id="rId34"/>
    <hyperlink ref="F70" r:id="rId35"/>
    <hyperlink ref="F44" r:id="rId36"/>
    <hyperlink ref="F48" r:id="rId37"/>
    <hyperlink ref="F32" r:id="rId38"/>
    <hyperlink ref="F69" r:id="rId39"/>
    <hyperlink ref="F17" r:id="rId40" display="ssternad@austin.rr.com"/>
    <hyperlink ref="F82" r:id="rId41"/>
    <hyperlink ref="F40" r:id="rId42"/>
    <hyperlink ref="F22" r:id="rId43"/>
    <hyperlink ref="F52" r:id="rId44"/>
    <hyperlink ref="F45" r:id="rId45"/>
    <hyperlink ref="F18" r:id="rId46"/>
    <hyperlink ref="F63" r:id="rId47"/>
    <hyperlink ref="F19" r:id="rId48"/>
    <hyperlink ref="F13" r:id="rId49"/>
    <hyperlink ref="F5" r:id="rId50"/>
    <hyperlink ref="F7" r:id="rId51"/>
    <hyperlink ref="F37" r:id="rId52"/>
    <hyperlink ref="F50" r:id="rId53"/>
    <hyperlink ref="F43" r:id="rId54"/>
    <hyperlink ref="F72" r:id="rId55"/>
    <hyperlink ref="F78" r:id="rId56"/>
    <hyperlink ref="F81" r:id="rId57"/>
    <hyperlink ref="F85" r:id="rId58"/>
    <hyperlink ref="F56" r:id="rId59"/>
    <hyperlink ref="F2" r:id="rId60" display="johnnyadamo@gmail.comcindyadamo@gmail.com"/>
    <hyperlink ref="F26" r:id="rId61"/>
    <hyperlink ref="F68" r:id="rId62"/>
    <hyperlink ref="F74" r:id="rId63"/>
    <hyperlink ref="F10" r:id="rId64"/>
    <hyperlink ref="F29" r:id="rId65"/>
  </hyperlinks>
  <printOptions headings="1" gridLines="1"/>
  <pageMargins left="0.75" right="0.75" top="0.75" bottom="0.5" header="0.5" footer="0.5"/>
  <pageSetup scale="32" fitToHeight="16" orientation="landscape" r:id="rId66"/>
  <headerFooter alignWithMargins="0">
    <oddHeader>&amp;C&amp;14&amp;UEstates of Brentwood</oddHeader>
  </headerFooter>
  <tableParts count="1">
    <tablePart r:id="rId6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zoomScale="75" zoomScaleNormal="75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L3" sqref="L3"/>
    </sheetView>
  </sheetViews>
  <sheetFormatPr defaultColWidth="20.140625" defaultRowHeight="14.25" x14ac:dyDescent="0.2"/>
  <cols>
    <col min="1" max="1" width="50.28515625" style="18" bestFit="1" customWidth="1"/>
    <col min="2" max="2" width="26.5703125" style="3" bestFit="1" customWidth="1"/>
    <col min="3" max="3" width="21.7109375" style="3" customWidth="1"/>
    <col min="4" max="4" width="38.7109375" style="3" bestFit="1" customWidth="1"/>
    <col min="5" max="5" width="37.28515625" style="3" bestFit="1" customWidth="1"/>
    <col min="6" max="6" width="43.140625" style="14" bestFit="1" customWidth="1"/>
    <col min="7" max="7" width="39" style="3" bestFit="1" customWidth="1"/>
    <col min="8" max="8" width="51.85546875" style="3" bestFit="1" customWidth="1"/>
    <col min="9" max="9" width="22.7109375" style="3" bestFit="1" customWidth="1"/>
    <col min="10" max="10" width="22.7109375" style="3" customWidth="1"/>
    <col min="11" max="16384" width="20.140625" style="2"/>
  </cols>
  <sheetData>
    <row r="1" spans="1:13" s="1" customFormat="1" ht="37.5" x14ac:dyDescent="0.2">
      <c r="A1" s="5" t="s">
        <v>33</v>
      </c>
      <c r="B1" s="4" t="s">
        <v>34</v>
      </c>
      <c r="C1" s="5" t="s">
        <v>35</v>
      </c>
      <c r="D1" s="5" t="s">
        <v>36</v>
      </c>
      <c r="E1" s="5" t="s">
        <v>37</v>
      </c>
      <c r="F1" s="6" t="s">
        <v>38</v>
      </c>
      <c r="G1" s="5" t="s">
        <v>39</v>
      </c>
      <c r="H1" s="5" t="s">
        <v>40</v>
      </c>
      <c r="I1" s="5" t="s">
        <v>455</v>
      </c>
      <c r="J1" s="5" t="s">
        <v>438</v>
      </c>
      <c r="K1" s="23" t="s">
        <v>474</v>
      </c>
      <c r="L1" s="24" t="s">
        <v>473</v>
      </c>
      <c r="M1" s="27" t="s">
        <v>475</v>
      </c>
    </row>
    <row r="2" spans="1:13" ht="39.950000000000003" customHeight="1" x14ac:dyDescent="0.2">
      <c r="A2" s="9" t="s">
        <v>457</v>
      </c>
      <c r="B2" s="9" t="s">
        <v>134</v>
      </c>
      <c r="C2" s="10"/>
      <c r="D2" s="9"/>
      <c r="E2" s="9"/>
      <c r="F2" s="12"/>
      <c r="G2" s="9"/>
      <c r="H2" s="9"/>
      <c r="I2" s="22">
        <v>41003</v>
      </c>
      <c r="J2" s="15" t="s">
        <v>437</v>
      </c>
      <c r="K2" s="9" t="str">
        <f>LEFT(Table13[[#This Row],[Address]],5)</f>
        <v>10707</v>
      </c>
      <c r="L2" s="26" t="str">
        <f>RIGHT(Table13[[#This Row],[Address]],LEN(Table13[[#This Row],[Address]])-SEARCH(" ",Table13[[#This Row],[Address]]))</f>
        <v>Centennial Trail</v>
      </c>
      <c r="M2" s="28"/>
    </row>
    <row r="3" spans="1:13" ht="39.950000000000003" customHeight="1" x14ac:dyDescent="0.2">
      <c r="A3" s="10" t="s">
        <v>413</v>
      </c>
      <c r="B3" s="9" t="s">
        <v>133</v>
      </c>
      <c r="C3" s="10" t="s">
        <v>337</v>
      </c>
      <c r="D3" s="9"/>
      <c r="E3" s="9"/>
      <c r="F3" s="12" t="s">
        <v>99</v>
      </c>
      <c r="G3" s="9"/>
      <c r="H3" s="9"/>
      <c r="I3" s="22"/>
      <c r="J3" s="9" t="s">
        <v>437</v>
      </c>
      <c r="K3" s="9" t="str">
        <f>LEFT(Table13[[#This Row],[Address]],5)</f>
        <v>10709</v>
      </c>
      <c r="L3" s="26" t="str">
        <f>RIGHT(Table13[[#This Row],[Address]],LEN(Table13[[#This Row],[Address]])-SEARCH(" ",Table13[[#This Row],[Address]]))</f>
        <v>Centennial Trail</v>
      </c>
      <c r="M3" s="28"/>
    </row>
    <row r="4" spans="1:13" ht="39.950000000000003" customHeight="1" x14ac:dyDescent="0.2">
      <c r="A4" s="10" t="s">
        <v>442</v>
      </c>
      <c r="B4" s="9" t="s">
        <v>143</v>
      </c>
      <c r="C4" s="8" t="s">
        <v>434</v>
      </c>
      <c r="D4" s="7" t="s">
        <v>435</v>
      </c>
      <c r="E4" s="7" t="s">
        <v>436</v>
      </c>
      <c r="F4" s="11" t="s">
        <v>357</v>
      </c>
      <c r="G4" s="9" t="s">
        <v>440</v>
      </c>
      <c r="H4" s="7" t="s">
        <v>441</v>
      </c>
      <c r="I4" s="22">
        <v>41030</v>
      </c>
      <c r="J4" s="7" t="s">
        <v>437</v>
      </c>
      <c r="K4" s="9" t="str">
        <f>LEFT(Table13[[#This Row],[Address]],5)</f>
        <v>10713</v>
      </c>
      <c r="L4" s="26" t="str">
        <f>RIGHT(Table13[[#This Row],[Address]],LEN(Table13[[#This Row],[Address]])-SEARCH(" ",Table13[[#This Row],[Address]]))</f>
        <v>Centennial Trail</v>
      </c>
      <c r="M4" s="28"/>
    </row>
    <row r="5" spans="1:13" ht="39.950000000000003" customHeight="1" x14ac:dyDescent="0.2">
      <c r="A5" s="10" t="s">
        <v>384</v>
      </c>
      <c r="B5" s="9" t="s">
        <v>41</v>
      </c>
      <c r="C5" s="10" t="s">
        <v>176</v>
      </c>
      <c r="D5" s="9" t="s">
        <v>213</v>
      </c>
      <c r="E5" s="9" t="s">
        <v>291</v>
      </c>
      <c r="F5" s="12" t="s">
        <v>118</v>
      </c>
      <c r="G5" s="9"/>
      <c r="H5" s="9"/>
      <c r="I5" s="22"/>
      <c r="J5" s="9" t="s">
        <v>437</v>
      </c>
      <c r="K5" s="9" t="str">
        <f>LEFT(Table13[[#This Row],[Address]],5)</f>
        <v>10718</v>
      </c>
      <c r="L5" s="26" t="str">
        <f>RIGHT(Table13[[#This Row],[Address]],LEN(Table13[[#This Row],[Address]])-SEARCH(" ",Table13[[#This Row],[Address]]))</f>
        <v>Centennial Trail</v>
      </c>
      <c r="M5" s="28"/>
    </row>
    <row r="6" spans="1:13" ht="39.950000000000003" customHeight="1" x14ac:dyDescent="0.2">
      <c r="A6" s="8" t="s">
        <v>394</v>
      </c>
      <c r="B6" s="7" t="s">
        <v>439</v>
      </c>
      <c r="C6" s="8" t="s">
        <v>194</v>
      </c>
      <c r="D6" s="7" t="s">
        <v>231</v>
      </c>
      <c r="E6" s="7" t="s">
        <v>232</v>
      </c>
      <c r="F6" s="12" t="s">
        <v>117</v>
      </c>
      <c r="G6" s="7"/>
      <c r="H6" s="7" t="s">
        <v>136</v>
      </c>
      <c r="I6" s="22"/>
      <c r="J6" s="7" t="s">
        <v>437</v>
      </c>
      <c r="K6" s="7" t="str">
        <f>LEFT(Table13[[#This Row],[Address]],5)</f>
        <v>10722</v>
      </c>
      <c r="L6" s="25" t="str">
        <f>RIGHT(Table13[[#This Row],[Address]],LEN(Table13[[#This Row],[Address]])-SEARCH(" ",Table13[[#This Row],[Address]]))</f>
        <v>Centennial Trail</v>
      </c>
      <c r="M6" s="28"/>
    </row>
    <row r="7" spans="1:13" ht="39.950000000000003" customHeight="1" x14ac:dyDescent="0.2">
      <c r="A7" s="10" t="s">
        <v>388</v>
      </c>
      <c r="B7" s="9" t="s">
        <v>42</v>
      </c>
      <c r="C7" s="10" t="s">
        <v>181</v>
      </c>
      <c r="D7" s="9"/>
      <c r="E7" s="9"/>
      <c r="F7" s="12"/>
      <c r="G7" s="9"/>
      <c r="H7" s="9" t="s">
        <v>135</v>
      </c>
      <c r="I7" s="22"/>
      <c r="J7" s="9" t="s">
        <v>437</v>
      </c>
      <c r="K7" s="9" t="str">
        <f>LEFT(Table13[[#This Row],[Address]],5)</f>
        <v>10734</v>
      </c>
      <c r="L7" s="26" t="str">
        <f>RIGHT(Table13[[#This Row],[Address]],LEN(Table13[[#This Row],[Address]])-SEARCH(" ",Table13[[#This Row],[Address]]))</f>
        <v>Centennial Trail</v>
      </c>
      <c r="M7" s="28"/>
    </row>
    <row r="8" spans="1:13" ht="39.950000000000003" customHeight="1" x14ac:dyDescent="0.2">
      <c r="A8" s="10" t="s">
        <v>383</v>
      </c>
      <c r="B8" s="9" t="s">
        <v>43</v>
      </c>
      <c r="C8" s="10" t="s">
        <v>177</v>
      </c>
      <c r="D8" s="9" t="s">
        <v>228</v>
      </c>
      <c r="E8" s="9"/>
      <c r="F8" s="12" t="s">
        <v>429</v>
      </c>
      <c r="G8" s="9" t="s">
        <v>94</v>
      </c>
      <c r="H8" s="9"/>
      <c r="I8" s="22"/>
      <c r="J8" s="9" t="s">
        <v>437</v>
      </c>
      <c r="K8" s="9" t="str">
        <f>LEFT(Table13[[#This Row],[Address]],5)</f>
        <v>10740</v>
      </c>
      <c r="L8" s="26" t="str">
        <f>RIGHT(Table13[[#This Row],[Address]],LEN(Table13[[#This Row],[Address]])-SEARCH(" ",Table13[[#This Row],[Address]]))</f>
        <v>Centennial Trail</v>
      </c>
      <c r="M8" s="28"/>
    </row>
    <row r="9" spans="1:13" ht="39.950000000000003" customHeight="1" x14ac:dyDescent="0.2">
      <c r="A9" s="10" t="s">
        <v>397</v>
      </c>
      <c r="B9" s="9" t="s">
        <v>44</v>
      </c>
      <c r="C9" s="10" t="s">
        <v>244</v>
      </c>
      <c r="D9" s="9"/>
      <c r="E9" s="9" t="s">
        <v>305</v>
      </c>
      <c r="F9" s="13" t="s">
        <v>245</v>
      </c>
      <c r="G9" s="9" t="s">
        <v>304</v>
      </c>
      <c r="H9" s="9" t="s">
        <v>144</v>
      </c>
      <c r="I9" s="22"/>
      <c r="J9" s="9" t="s">
        <v>437</v>
      </c>
      <c r="K9" s="9" t="str">
        <f>LEFT(Table13[[#This Row],[Address]],5)</f>
        <v>10744</v>
      </c>
      <c r="L9" s="26" t="str">
        <f>RIGHT(Table13[[#This Row],[Address]],LEN(Table13[[#This Row],[Address]])-SEARCH(" ",Table13[[#This Row],[Address]]))</f>
        <v>Centennial Trail</v>
      </c>
      <c r="M9" s="28"/>
    </row>
    <row r="10" spans="1:13" ht="39.950000000000003" customHeight="1" x14ac:dyDescent="0.2">
      <c r="A10" s="10" t="s">
        <v>380</v>
      </c>
      <c r="B10" s="9" t="s">
        <v>45</v>
      </c>
      <c r="C10" s="10" t="s">
        <v>179</v>
      </c>
      <c r="D10" s="9" t="s">
        <v>212</v>
      </c>
      <c r="E10" s="9" t="s">
        <v>227</v>
      </c>
      <c r="F10" s="11" t="s">
        <v>346</v>
      </c>
      <c r="G10" s="9" t="s">
        <v>119</v>
      </c>
      <c r="H10" s="9" t="s">
        <v>151</v>
      </c>
      <c r="I10" s="22"/>
      <c r="J10" s="9" t="s">
        <v>437</v>
      </c>
      <c r="K10" s="9" t="str">
        <f>LEFT(Table13[[#This Row],[Address]],5)</f>
        <v>10800</v>
      </c>
      <c r="L10" s="26" t="str">
        <f>RIGHT(Table13[[#This Row],[Address]],LEN(Table13[[#This Row],[Address]])-SEARCH(" ",Table13[[#This Row],[Address]]))</f>
        <v>Centennial Trail</v>
      </c>
      <c r="M10" s="28"/>
    </row>
    <row r="11" spans="1:13" ht="39.950000000000003" customHeight="1" x14ac:dyDescent="0.2">
      <c r="A11" s="10" t="s">
        <v>371</v>
      </c>
      <c r="B11" s="9" t="s">
        <v>15</v>
      </c>
      <c r="C11" s="10" t="s">
        <v>173</v>
      </c>
      <c r="D11" s="9" t="s">
        <v>211</v>
      </c>
      <c r="E11" s="9"/>
      <c r="F11" s="12" t="s">
        <v>109</v>
      </c>
      <c r="G11" s="9"/>
      <c r="H11" s="9"/>
      <c r="I11" s="22"/>
      <c r="J11" s="9" t="s">
        <v>437</v>
      </c>
      <c r="K11" s="9" t="str">
        <f>LEFT(Table13[[#This Row],[Address]],5)</f>
        <v>11401</v>
      </c>
      <c r="L11" s="26" t="str">
        <f>RIGHT(Table13[[#This Row],[Address]],LEN(Table13[[#This Row],[Address]])-SEARCH(" ",Table13[[#This Row],[Address]]))</f>
        <v>Cezanne Court</v>
      </c>
      <c r="M11" s="28"/>
    </row>
    <row r="12" spans="1:13" ht="39.950000000000003" customHeight="1" x14ac:dyDescent="0.2">
      <c r="A12" s="10" t="s">
        <v>392</v>
      </c>
      <c r="B12" s="9" t="s">
        <v>16</v>
      </c>
      <c r="C12" s="10" t="s">
        <v>249</v>
      </c>
      <c r="D12" s="9"/>
      <c r="E12" s="9" t="s">
        <v>144</v>
      </c>
      <c r="F12" s="12" t="s">
        <v>433</v>
      </c>
      <c r="G12" s="9" t="s">
        <v>144</v>
      </c>
      <c r="H12" s="9"/>
      <c r="I12" s="22"/>
      <c r="J12" s="9" t="s">
        <v>437</v>
      </c>
      <c r="K12" s="9" t="str">
        <f>LEFT(Table13[[#This Row],[Address]],5)</f>
        <v>11404</v>
      </c>
      <c r="L12" s="26" t="str">
        <f>RIGHT(Table13[[#This Row],[Address]],LEN(Table13[[#This Row],[Address]])-SEARCH(" ",Table13[[#This Row],[Address]]))</f>
        <v>Cezanne Court</v>
      </c>
      <c r="M12" s="28"/>
    </row>
    <row r="13" spans="1:13" ht="39.950000000000003" customHeight="1" x14ac:dyDescent="0.2">
      <c r="A13" s="9" t="s">
        <v>456</v>
      </c>
      <c r="B13" s="9" t="s">
        <v>145</v>
      </c>
      <c r="C13" s="10"/>
      <c r="D13" s="9"/>
      <c r="E13" s="9"/>
      <c r="F13" s="13"/>
      <c r="G13" s="9"/>
      <c r="H13" s="9"/>
      <c r="I13" s="22">
        <v>41165</v>
      </c>
      <c r="J13" s="15" t="s">
        <v>437</v>
      </c>
      <c r="K13" s="9" t="str">
        <f>LEFT(Table13[[#This Row],[Address]],5)</f>
        <v>11405</v>
      </c>
      <c r="L13" s="26" t="str">
        <f>RIGHT(Table13[[#This Row],[Address]],LEN(Table13[[#This Row],[Address]])-SEARCH(" ",Table13[[#This Row],[Address]]))</f>
        <v>Cezanne Court</v>
      </c>
      <c r="M13" s="28"/>
    </row>
    <row r="14" spans="1:13" ht="39.950000000000003" customHeight="1" x14ac:dyDescent="0.2">
      <c r="A14" s="10" t="s">
        <v>411</v>
      </c>
      <c r="B14" s="9" t="s">
        <v>18</v>
      </c>
      <c r="C14" s="10" t="s">
        <v>258</v>
      </c>
      <c r="D14" s="9" t="s">
        <v>144</v>
      </c>
      <c r="E14" s="9"/>
      <c r="F14" s="11" t="s">
        <v>350</v>
      </c>
      <c r="G14" s="9" t="s">
        <v>144</v>
      </c>
      <c r="H14" s="9"/>
      <c r="I14" s="22"/>
      <c r="J14" s="9" t="s">
        <v>437</v>
      </c>
      <c r="K14" s="9" t="str">
        <f>LEFT(Table13[[#This Row],[Address]],5)</f>
        <v>11408</v>
      </c>
      <c r="L14" s="26" t="str">
        <f>RIGHT(Table13[[#This Row],[Address]],LEN(Table13[[#This Row],[Address]])-SEARCH(" ",Table13[[#This Row],[Address]]))</f>
        <v>Cezanne Court</v>
      </c>
      <c r="M14" s="28"/>
    </row>
    <row r="15" spans="1:13" ht="39.950000000000003" customHeight="1" x14ac:dyDescent="0.2">
      <c r="A15" s="10" t="s">
        <v>369</v>
      </c>
      <c r="B15" s="9" t="s">
        <v>17</v>
      </c>
      <c r="C15" s="10" t="s">
        <v>171</v>
      </c>
      <c r="D15" s="9" t="s">
        <v>111</v>
      </c>
      <c r="E15" s="9"/>
      <c r="F15" s="11" t="s">
        <v>351</v>
      </c>
      <c r="G15" s="9"/>
      <c r="H15" s="9" t="s">
        <v>112</v>
      </c>
      <c r="I15" s="22"/>
      <c r="J15" s="9" t="s">
        <v>437</v>
      </c>
      <c r="K15" s="9" t="str">
        <f>LEFT(Table13[[#This Row],[Address]],5)</f>
        <v>11409</v>
      </c>
      <c r="L15" s="26" t="str">
        <f>RIGHT(Table13[[#This Row],[Address]],LEN(Table13[[#This Row],[Address]])-SEARCH(" ",Table13[[#This Row],[Address]]))</f>
        <v>Cezanne Court</v>
      </c>
      <c r="M15" s="28"/>
    </row>
    <row r="16" spans="1:13" ht="39.950000000000003" customHeight="1" x14ac:dyDescent="0.2">
      <c r="A16" s="10" t="s">
        <v>472</v>
      </c>
      <c r="B16" s="9" t="s">
        <v>19</v>
      </c>
      <c r="C16" s="10" t="s">
        <v>172</v>
      </c>
      <c r="D16" s="9"/>
      <c r="E16" s="9" t="s">
        <v>210</v>
      </c>
      <c r="F16" s="12" t="s">
        <v>342</v>
      </c>
      <c r="G16" s="9" t="s">
        <v>113</v>
      </c>
      <c r="H16" s="9" t="s">
        <v>197</v>
      </c>
      <c r="I16" s="22"/>
      <c r="J16" s="9" t="s">
        <v>437</v>
      </c>
      <c r="K16" s="9" t="str">
        <f>LEFT(Table13[[#This Row],[Address]],5)</f>
        <v>11412</v>
      </c>
      <c r="L16" s="26" t="str">
        <f>RIGHT(Table13[[#This Row],[Address]],LEN(Table13[[#This Row],[Address]])-SEARCH(" ",Table13[[#This Row],[Address]]))</f>
        <v>Cezanne Court</v>
      </c>
      <c r="M16" s="28"/>
    </row>
    <row r="17" spans="1:13" ht="39.950000000000003" customHeight="1" x14ac:dyDescent="0.2">
      <c r="A17" s="10" t="s">
        <v>453</v>
      </c>
      <c r="B17" s="9" t="s">
        <v>20</v>
      </c>
      <c r="C17" s="10" t="s">
        <v>344</v>
      </c>
      <c r="D17" s="9" t="s">
        <v>348</v>
      </c>
      <c r="E17" s="9"/>
      <c r="F17" s="11" t="s">
        <v>349</v>
      </c>
      <c r="G17" s="9"/>
      <c r="H17" s="9" t="s">
        <v>144</v>
      </c>
      <c r="I17" s="22"/>
      <c r="J17" s="9" t="s">
        <v>437</v>
      </c>
      <c r="K17" s="9" t="str">
        <f>LEFT(Table13[[#This Row],[Address]],5)</f>
        <v>11413</v>
      </c>
      <c r="L17" s="26" t="str">
        <f>RIGHT(Table13[[#This Row],[Address]],LEN(Table13[[#This Row],[Address]])-SEARCH(" ",Table13[[#This Row],[Address]]))</f>
        <v>Cezanne Court</v>
      </c>
      <c r="M17" s="28"/>
    </row>
    <row r="18" spans="1:13" ht="39.950000000000003" customHeight="1" x14ac:dyDescent="0.2">
      <c r="A18" s="10" t="s">
        <v>448</v>
      </c>
      <c r="B18" s="9" t="s">
        <v>0</v>
      </c>
      <c r="C18" s="10" t="s">
        <v>336</v>
      </c>
      <c r="D18" s="9" t="s">
        <v>297</v>
      </c>
      <c r="E18" s="9"/>
      <c r="F18" s="13" t="s">
        <v>298</v>
      </c>
      <c r="G18" s="9" t="s">
        <v>144</v>
      </c>
      <c r="H18" s="9"/>
      <c r="I18" s="22"/>
      <c r="J18" s="9" t="s">
        <v>437</v>
      </c>
      <c r="K18" s="9" t="str">
        <f>LEFT(Table13[[#This Row],[Address]],5)</f>
        <v>11101</v>
      </c>
      <c r="L18" s="26" t="str">
        <f>RIGHT(Table13[[#This Row],[Address]],LEN(Table13[[#This Row],[Address]])-SEARCH(" ",Table13[[#This Row],[Address]]))</f>
        <v>Cezanne Street</v>
      </c>
      <c r="M18" s="28"/>
    </row>
    <row r="19" spans="1:13" ht="39.950000000000003" customHeight="1" x14ac:dyDescent="0.2">
      <c r="A19" s="10" t="s">
        <v>452</v>
      </c>
      <c r="B19" s="9" t="s">
        <v>1</v>
      </c>
      <c r="C19" s="10" t="s">
        <v>256</v>
      </c>
      <c r="D19" s="9"/>
      <c r="E19" s="9"/>
      <c r="F19" s="13" t="s">
        <v>257</v>
      </c>
      <c r="G19" s="9" t="s">
        <v>144</v>
      </c>
      <c r="H19" s="9"/>
      <c r="I19" s="22"/>
      <c r="J19" s="9" t="s">
        <v>437</v>
      </c>
      <c r="K19" s="9" t="str">
        <f>LEFT(Table13[[#This Row],[Address]],5)</f>
        <v>11105</v>
      </c>
      <c r="L19" s="26" t="str">
        <f>RIGHT(Table13[[#This Row],[Address]],LEN(Table13[[#This Row],[Address]])-SEARCH(" ",Table13[[#This Row],[Address]]))</f>
        <v>Cezanne Street</v>
      </c>
      <c r="M19" s="28"/>
    </row>
    <row r="20" spans="1:13" ht="39.950000000000003" customHeight="1" x14ac:dyDescent="0.2">
      <c r="A20" s="8" t="s">
        <v>424</v>
      </c>
      <c r="B20" s="7" t="s">
        <v>2</v>
      </c>
      <c r="C20" s="8" t="s">
        <v>190</v>
      </c>
      <c r="D20" s="7" t="s">
        <v>206</v>
      </c>
      <c r="E20" s="7"/>
      <c r="F20" s="12" t="s">
        <v>123</v>
      </c>
      <c r="G20" s="7" t="s">
        <v>124</v>
      </c>
      <c r="H20" s="7" t="s">
        <v>156</v>
      </c>
      <c r="I20" s="22"/>
      <c r="J20" s="7" t="s">
        <v>437</v>
      </c>
      <c r="K20" s="7" t="str">
        <f>LEFT(Table13[[#This Row],[Address]],5)</f>
        <v>11109</v>
      </c>
      <c r="L20" s="25" t="str">
        <f>RIGHT(Table13[[#This Row],[Address]],LEN(Table13[[#This Row],[Address]])-SEARCH(" ",Table13[[#This Row],[Address]]))</f>
        <v>Cezanne Street</v>
      </c>
      <c r="M20" s="28"/>
    </row>
    <row r="21" spans="1:13" ht="39.950000000000003" customHeight="1" x14ac:dyDescent="0.2">
      <c r="A21" s="8" t="s">
        <v>404</v>
      </c>
      <c r="B21" s="7" t="s">
        <v>3</v>
      </c>
      <c r="C21" s="8" t="s">
        <v>131</v>
      </c>
      <c r="D21" s="7" t="s">
        <v>217</v>
      </c>
      <c r="E21" s="7" t="s">
        <v>238</v>
      </c>
      <c r="F21" s="12" t="s">
        <v>132</v>
      </c>
      <c r="G21" s="7"/>
      <c r="H21" s="7" t="s">
        <v>137</v>
      </c>
      <c r="I21" s="22"/>
      <c r="J21" s="7" t="s">
        <v>437</v>
      </c>
      <c r="K21" s="7" t="str">
        <f>LEFT(Table13[[#This Row],[Address]],5)</f>
        <v>11200</v>
      </c>
      <c r="L21" s="25" t="str">
        <f>RIGHT(Table13[[#This Row],[Address]],LEN(Table13[[#This Row],[Address]])-SEARCH(" ",Table13[[#This Row],[Address]]))</f>
        <v>Cezanne Street</v>
      </c>
      <c r="M21" s="28"/>
    </row>
    <row r="22" spans="1:13" ht="39.950000000000003" customHeight="1" x14ac:dyDescent="0.2">
      <c r="A22" s="8" t="s">
        <v>463</v>
      </c>
      <c r="B22" s="7" t="s">
        <v>4</v>
      </c>
      <c r="C22" s="8"/>
      <c r="D22" s="7"/>
      <c r="E22" s="7"/>
      <c r="F22" s="13"/>
      <c r="G22" s="7"/>
      <c r="H22" s="7"/>
      <c r="I22" s="22">
        <v>41474</v>
      </c>
      <c r="J22" s="7" t="s">
        <v>437</v>
      </c>
      <c r="K22" s="7" t="str">
        <f>LEFT(Table13[[#This Row],[Address]],5)</f>
        <v>11201</v>
      </c>
      <c r="L22" s="25" t="str">
        <f>RIGHT(Table13[[#This Row],[Address]],LEN(Table13[[#This Row],[Address]])-SEARCH(" ",Table13[[#This Row],[Address]]))</f>
        <v>Cezanne Street</v>
      </c>
      <c r="M22" s="28"/>
    </row>
    <row r="23" spans="1:13" ht="39.950000000000003" customHeight="1" x14ac:dyDescent="0.2">
      <c r="A23" s="8" t="s">
        <v>444</v>
      </c>
      <c r="B23" s="7" t="s">
        <v>5</v>
      </c>
      <c r="C23" s="8" t="s">
        <v>286</v>
      </c>
      <c r="D23" s="7" t="s">
        <v>144</v>
      </c>
      <c r="E23" s="7" t="s">
        <v>287</v>
      </c>
      <c r="F23" s="13" t="s">
        <v>288</v>
      </c>
      <c r="G23" s="7"/>
      <c r="H23" s="7"/>
      <c r="I23" s="22"/>
      <c r="J23" s="7" t="s">
        <v>437</v>
      </c>
      <c r="K23" s="7" t="str">
        <f>LEFT(Table13[[#This Row],[Address]],5)</f>
        <v>11204</v>
      </c>
      <c r="L23" s="25" t="str">
        <f>RIGHT(Table13[[#This Row],[Address]],LEN(Table13[[#This Row],[Address]])-SEARCH(" ",Table13[[#This Row],[Address]]))</f>
        <v>Cezanne Street</v>
      </c>
      <c r="M23" s="28"/>
    </row>
    <row r="24" spans="1:13" ht="39.950000000000003" customHeight="1" x14ac:dyDescent="0.2">
      <c r="A24" s="7" t="s">
        <v>462</v>
      </c>
      <c r="B24" s="7" t="s">
        <v>6</v>
      </c>
      <c r="C24" s="8"/>
      <c r="D24" s="7"/>
      <c r="E24" s="7"/>
      <c r="F24" s="19"/>
      <c r="G24" s="7"/>
      <c r="H24" s="7"/>
      <c r="I24" s="22">
        <v>41159</v>
      </c>
      <c r="J24" s="16" t="s">
        <v>437</v>
      </c>
      <c r="K24" s="7" t="str">
        <f>LEFT(Table13[[#This Row],[Address]],5)</f>
        <v>11205</v>
      </c>
      <c r="L24" s="25" t="str">
        <f>RIGHT(Table13[[#This Row],[Address]],LEN(Table13[[#This Row],[Address]])-SEARCH(" ",Table13[[#This Row],[Address]]))</f>
        <v>Cezanne Street</v>
      </c>
      <c r="M24" s="28"/>
    </row>
    <row r="25" spans="1:13" ht="39.950000000000003" customHeight="1" x14ac:dyDescent="0.2">
      <c r="A25" s="8" t="s">
        <v>373</v>
      </c>
      <c r="B25" s="7" t="s">
        <v>7</v>
      </c>
      <c r="C25" s="8" t="s">
        <v>175</v>
      </c>
      <c r="D25" s="7" t="s">
        <v>108</v>
      </c>
      <c r="E25" s="7"/>
      <c r="F25" s="11" t="s">
        <v>347</v>
      </c>
      <c r="G25" s="7"/>
      <c r="H25" s="7"/>
      <c r="I25" s="22"/>
      <c r="J25" s="7" t="s">
        <v>437</v>
      </c>
      <c r="K25" s="7" t="str">
        <f>LEFT(Table13[[#This Row],[Address]],5)</f>
        <v>11209</v>
      </c>
      <c r="L25" s="25" t="str">
        <f>RIGHT(Table13[[#This Row],[Address]],LEN(Table13[[#This Row],[Address]])-SEARCH(" ",Table13[[#This Row],[Address]]))</f>
        <v>Cezanne Street</v>
      </c>
      <c r="M25" s="28"/>
    </row>
    <row r="26" spans="1:13" ht="39.950000000000003" customHeight="1" x14ac:dyDescent="0.2">
      <c r="A26" s="8" t="s">
        <v>450</v>
      </c>
      <c r="B26" s="7" t="s">
        <v>8</v>
      </c>
      <c r="C26" s="8" t="s">
        <v>160</v>
      </c>
      <c r="D26" s="7"/>
      <c r="E26" s="7" t="s">
        <v>237</v>
      </c>
      <c r="F26" s="12" t="s">
        <v>431</v>
      </c>
      <c r="G26" s="7"/>
      <c r="H26" s="7" t="s">
        <v>138</v>
      </c>
      <c r="I26" s="22"/>
      <c r="J26" s="7" t="s">
        <v>437</v>
      </c>
      <c r="K26" s="7" t="str">
        <f>LEFT(Table13[[#This Row],[Address]],5)</f>
        <v>11213</v>
      </c>
      <c r="L26" s="25" t="str">
        <f>RIGHT(Table13[[#This Row],[Address]],LEN(Table13[[#This Row],[Address]])-SEARCH(" ",Table13[[#This Row],[Address]]))</f>
        <v>Cezanne Street</v>
      </c>
      <c r="M26" s="28"/>
    </row>
    <row r="27" spans="1:13" ht="39.950000000000003" customHeight="1" x14ac:dyDescent="0.2">
      <c r="A27" s="8" t="s">
        <v>372</v>
      </c>
      <c r="B27" s="7" t="s">
        <v>9</v>
      </c>
      <c r="C27" s="8">
        <v>2587892</v>
      </c>
      <c r="D27" s="7" t="s">
        <v>260</v>
      </c>
      <c r="E27" s="7" t="s">
        <v>261</v>
      </c>
      <c r="F27" s="13" t="s">
        <v>262</v>
      </c>
      <c r="G27" s="7" t="s">
        <v>263</v>
      </c>
      <c r="H27" s="7" t="s">
        <v>144</v>
      </c>
      <c r="I27" s="22"/>
      <c r="J27" s="7" t="s">
        <v>437</v>
      </c>
      <c r="K27" s="7" t="str">
        <f>LEFT(Table13[[#This Row],[Address]],5)</f>
        <v>11300</v>
      </c>
      <c r="L27" s="25" t="str">
        <f>RIGHT(Table13[[#This Row],[Address]],LEN(Table13[[#This Row],[Address]])-SEARCH(" ",Table13[[#This Row],[Address]]))</f>
        <v>Cezanne Street</v>
      </c>
      <c r="M27" s="28"/>
    </row>
    <row r="28" spans="1:13" ht="39.950000000000003" customHeight="1" x14ac:dyDescent="0.2">
      <c r="A28" s="8" t="s">
        <v>402</v>
      </c>
      <c r="B28" s="7" t="s">
        <v>10</v>
      </c>
      <c r="C28" s="8" t="s">
        <v>273</v>
      </c>
      <c r="D28" s="7" t="s">
        <v>235</v>
      </c>
      <c r="E28" s="7" t="s">
        <v>236</v>
      </c>
      <c r="F28" s="12" t="s">
        <v>430</v>
      </c>
      <c r="G28" s="7" t="s">
        <v>120</v>
      </c>
      <c r="H28" s="7" t="s">
        <v>152</v>
      </c>
      <c r="I28" s="22"/>
      <c r="J28" s="7" t="s">
        <v>437</v>
      </c>
      <c r="K28" s="7" t="str">
        <f>LEFT(Table13[[#This Row],[Address]],5)</f>
        <v>11301</v>
      </c>
      <c r="L28" s="25" t="str">
        <f>RIGHT(Table13[[#This Row],[Address]],LEN(Table13[[#This Row],[Address]])-SEARCH(" ",Table13[[#This Row],[Address]]))</f>
        <v>Cezanne Street</v>
      </c>
      <c r="M28" s="28"/>
    </row>
    <row r="29" spans="1:13" ht="39.950000000000003" customHeight="1" x14ac:dyDescent="0.2">
      <c r="A29" s="8" t="s">
        <v>419</v>
      </c>
      <c r="B29" s="7" t="s">
        <v>11</v>
      </c>
      <c r="C29" s="8" t="s">
        <v>188</v>
      </c>
      <c r="D29" s="7"/>
      <c r="E29" s="7" t="s">
        <v>321</v>
      </c>
      <c r="F29" s="13" t="s">
        <v>322</v>
      </c>
      <c r="G29" s="7" t="s">
        <v>144</v>
      </c>
      <c r="H29" s="7" t="s">
        <v>155</v>
      </c>
      <c r="I29" s="22"/>
      <c r="J29" s="7" t="s">
        <v>437</v>
      </c>
      <c r="K29" s="7" t="str">
        <f>LEFT(Table13[[#This Row],[Address]],5)</f>
        <v>11304</v>
      </c>
      <c r="L29" s="25" t="str">
        <f>RIGHT(Table13[[#This Row],[Address]],LEN(Table13[[#This Row],[Address]])-SEARCH(" ",Table13[[#This Row],[Address]]))</f>
        <v>Cezanne Street</v>
      </c>
      <c r="M29" s="28"/>
    </row>
    <row r="30" spans="1:13" ht="39.950000000000003" customHeight="1" x14ac:dyDescent="0.2">
      <c r="A30" s="8" t="s">
        <v>362</v>
      </c>
      <c r="B30" s="7" t="s">
        <v>12</v>
      </c>
      <c r="C30" s="8" t="s">
        <v>166</v>
      </c>
      <c r="D30" s="7" t="s">
        <v>207</v>
      </c>
      <c r="E30" s="7" t="s">
        <v>280</v>
      </c>
      <c r="F30" s="11" t="s">
        <v>426</v>
      </c>
      <c r="G30" s="7" t="s">
        <v>110</v>
      </c>
      <c r="H30" s="7"/>
      <c r="I30" s="22"/>
      <c r="J30" s="7" t="s">
        <v>437</v>
      </c>
      <c r="K30" s="7" t="str">
        <f>LEFT(Table13[[#This Row],[Address]],5)</f>
        <v>11305</v>
      </c>
      <c r="L30" s="25" t="str">
        <f>RIGHT(Table13[[#This Row],[Address]],LEN(Table13[[#This Row],[Address]])-SEARCH(" ",Table13[[#This Row],[Address]]))</f>
        <v>Cezanne Street</v>
      </c>
      <c r="M30" s="28"/>
    </row>
    <row r="31" spans="1:13" ht="39.950000000000003" customHeight="1" x14ac:dyDescent="0.2">
      <c r="A31" s="8" t="s">
        <v>406</v>
      </c>
      <c r="B31" s="7" t="s">
        <v>13</v>
      </c>
      <c r="C31" s="8" t="s">
        <v>164</v>
      </c>
      <c r="D31" s="7" t="s">
        <v>218</v>
      </c>
      <c r="E31" s="7" t="s">
        <v>312</v>
      </c>
      <c r="F31" s="12" t="s">
        <v>116</v>
      </c>
      <c r="G31" s="7"/>
      <c r="H31" s="7"/>
      <c r="I31" s="22"/>
      <c r="J31" s="7" t="s">
        <v>437</v>
      </c>
      <c r="K31" s="7" t="str">
        <f>LEFT(Table13[[#This Row],[Address]],5)</f>
        <v>11308</v>
      </c>
      <c r="L31" s="25" t="str">
        <f>RIGHT(Table13[[#This Row],[Address]],LEN(Table13[[#This Row],[Address]])-SEARCH(" ",Table13[[#This Row],[Address]]))</f>
        <v>Cezanne Street</v>
      </c>
      <c r="M31" s="28"/>
    </row>
    <row r="32" spans="1:13" ht="39.950000000000003" customHeight="1" x14ac:dyDescent="0.2">
      <c r="A32" s="8" t="s">
        <v>396</v>
      </c>
      <c r="B32" s="7" t="s">
        <v>14</v>
      </c>
      <c r="C32" s="8" t="s">
        <v>158</v>
      </c>
      <c r="D32" s="7"/>
      <c r="E32" s="7" t="s">
        <v>302</v>
      </c>
      <c r="F32" s="11" t="s">
        <v>343</v>
      </c>
      <c r="G32" s="7"/>
      <c r="H32" s="7" t="s">
        <v>301</v>
      </c>
      <c r="I32" s="22"/>
      <c r="J32" s="7" t="s">
        <v>437</v>
      </c>
      <c r="K32" s="7" t="str">
        <f>LEFT(Table13[[#This Row],[Address]],5)</f>
        <v>11309</v>
      </c>
      <c r="L32" s="25" t="str">
        <f>RIGHT(Table13[[#This Row],[Address]],LEN(Table13[[#This Row],[Address]])-SEARCH(" ",Table13[[#This Row],[Address]]))</f>
        <v>Cezanne Street</v>
      </c>
      <c r="M32" s="28"/>
    </row>
    <row r="33" spans="1:13" ht="39.950000000000003" customHeight="1" x14ac:dyDescent="0.2">
      <c r="A33" s="8" t="s">
        <v>421</v>
      </c>
      <c r="B33" s="7" t="s">
        <v>21</v>
      </c>
      <c r="C33" s="8" t="s">
        <v>189</v>
      </c>
      <c r="D33" s="7" t="s">
        <v>144</v>
      </c>
      <c r="E33" s="7"/>
      <c r="F33" s="13" t="s">
        <v>329</v>
      </c>
      <c r="G33" s="7"/>
      <c r="H33" s="7"/>
      <c r="I33" s="22"/>
      <c r="J33" s="7" t="s">
        <v>437</v>
      </c>
      <c r="K33" s="7" t="str">
        <f>LEFT(Table13[[#This Row],[Address]],5)</f>
        <v>11200</v>
      </c>
      <c r="L33" s="25" t="str">
        <f>RIGHT(Table13[[#This Row],[Address]],LEN(Table13[[#This Row],[Address]])-SEARCH(" ",Table13[[#This Row],[Address]]))</f>
        <v>Matisse Trail</v>
      </c>
      <c r="M33" s="28"/>
    </row>
    <row r="34" spans="1:13" ht="39.950000000000003" customHeight="1" x14ac:dyDescent="0.2">
      <c r="A34" s="8" t="s">
        <v>464</v>
      </c>
      <c r="B34" s="7" t="s">
        <v>22</v>
      </c>
      <c r="C34" s="8" t="s">
        <v>162</v>
      </c>
      <c r="D34" s="7" t="s">
        <v>216</v>
      </c>
      <c r="E34" s="7"/>
      <c r="F34" s="12"/>
      <c r="G34" s="7"/>
      <c r="H34" s="7"/>
      <c r="I34" s="22"/>
      <c r="J34" s="7" t="s">
        <v>437</v>
      </c>
      <c r="K34" s="7" t="str">
        <f>LEFT(Table13[[#This Row],[Address]],5)</f>
        <v>11201</v>
      </c>
      <c r="L34" s="25" t="str">
        <f>RIGHT(Table13[[#This Row],[Address]],LEN(Table13[[#This Row],[Address]])-SEARCH(" ",Table13[[#This Row],[Address]]))</f>
        <v>Matisse Trail</v>
      </c>
      <c r="M34" s="28"/>
    </row>
    <row r="35" spans="1:13" ht="39.950000000000003" customHeight="1" x14ac:dyDescent="0.2">
      <c r="A35" s="8" t="s">
        <v>415</v>
      </c>
      <c r="B35" s="7" t="s">
        <v>23</v>
      </c>
      <c r="C35" s="8" t="s">
        <v>338</v>
      </c>
      <c r="D35" s="7"/>
      <c r="E35" s="7" t="s">
        <v>314</v>
      </c>
      <c r="F35" s="13" t="s">
        <v>315</v>
      </c>
      <c r="G35" s="7" t="s">
        <v>317</v>
      </c>
      <c r="H35" s="7"/>
      <c r="I35" s="22"/>
      <c r="J35" s="7" t="s">
        <v>437</v>
      </c>
      <c r="K35" s="7" t="str">
        <f>LEFT(Table13[[#This Row],[Address]],5)</f>
        <v>11204</v>
      </c>
      <c r="L35" s="25" t="str">
        <f>RIGHT(Table13[[#This Row],[Address]],LEN(Table13[[#This Row],[Address]])-SEARCH(" ",Table13[[#This Row],[Address]]))</f>
        <v>Matisse Trail</v>
      </c>
      <c r="M35" s="28"/>
    </row>
    <row r="36" spans="1:13" ht="39.950000000000003" customHeight="1" x14ac:dyDescent="0.2">
      <c r="A36" s="10" t="s">
        <v>466</v>
      </c>
      <c r="B36" s="9" t="s">
        <v>465</v>
      </c>
      <c r="C36" s="8"/>
      <c r="D36" s="7"/>
      <c r="E36" s="9"/>
      <c r="F36" s="13"/>
      <c r="G36" s="9"/>
      <c r="H36" s="7"/>
      <c r="I36" s="22">
        <v>41662</v>
      </c>
      <c r="J36" s="7" t="s">
        <v>437</v>
      </c>
      <c r="K36" s="9" t="str">
        <f>LEFT(Table13[[#This Row],[Address]],5)</f>
        <v>11205</v>
      </c>
      <c r="L36" s="26" t="str">
        <f>RIGHT(Table13[[#This Row],[Address]],LEN(Table13[[#This Row],[Address]])-SEARCH(" ",Table13[[#This Row],[Address]]))</f>
        <v>Matisse Trail</v>
      </c>
      <c r="M36" s="28"/>
    </row>
    <row r="37" spans="1:13" ht="39.950000000000003" customHeight="1" x14ac:dyDescent="0.2">
      <c r="A37" s="8" t="s">
        <v>378</v>
      </c>
      <c r="B37" s="7" t="s">
        <v>24</v>
      </c>
      <c r="C37" s="8" t="s">
        <v>289</v>
      </c>
      <c r="D37" s="7"/>
      <c r="E37" s="7" t="s">
        <v>290</v>
      </c>
      <c r="F37" s="13" t="s">
        <v>251</v>
      </c>
      <c r="G37" s="7"/>
      <c r="H37" s="7"/>
      <c r="I37" s="22"/>
      <c r="J37" s="7" t="s">
        <v>437</v>
      </c>
      <c r="K37" s="7" t="str">
        <f>LEFT(Table13[[#This Row],[Address]],5)</f>
        <v>11208</v>
      </c>
      <c r="L37" s="25" t="str">
        <f>RIGHT(Table13[[#This Row],[Address]],LEN(Table13[[#This Row],[Address]])-SEARCH(" ",Table13[[#This Row],[Address]]))</f>
        <v>Matisse Trail</v>
      </c>
      <c r="M37" s="28"/>
    </row>
    <row r="38" spans="1:13" ht="39.950000000000003" customHeight="1" x14ac:dyDescent="0.2">
      <c r="A38" s="8" t="s">
        <v>370</v>
      </c>
      <c r="B38" s="7" t="s">
        <v>25</v>
      </c>
      <c r="C38" s="8" t="s">
        <v>144</v>
      </c>
      <c r="D38" s="7"/>
      <c r="E38" s="7"/>
      <c r="F38" s="12"/>
      <c r="G38" s="7"/>
      <c r="H38" s="7"/>
      <c r="I38" s="22"/>
      <c r="J38" s="7" t="s">
        <v>437</v>
      </c>
      <c r="K38" s="7" t="str">
        <f>LEFT(Table13[[#This Row],[Address]],5)</f>
        <v>11209</v>
      </c>
      <c r="L38" s="25" t="str">
        <f>RIGHT(Table13[[#This Row],[Address]],LEN(Table13[[#This Row],[Address]])-SEARCH(" ",Table13[[#This Row],[Address]]))</f>
        <v>Matisse Trail</v>
      </c>
      <c r="M38" s="28"/>
    </row>
    <row r="39" spans="1:13" ht="39.950000000000003" customHeight="1" x14ac:dyDescent="0.2">
      <c r="A39" s="8" t="s">
        <v>443</v>
      </c>
      <c r="B39" s="7" t="s">
        <v>26</v>
      </c>
      <c r="C39" s="8" t="s">
        <v>276</v>
      </c>
      <c r="D39" s="7" t="s">
        <v>144</v>
      </c>
      <c r="E39" s="7"/>
      <c r="F39" s="13" t="s">
        <v>277</v>
      </c>
      <c r="G39" s="7" t="s">
        <v>278</v>
      </c>
      <c r="H39" s="7"/>
      <c r="I39" s="22"/>
      <c r="J39" s="7" t="s">
        <v>437</v>
      </c>
      <c r="K39" s="7" t="str">
        <f>LEFT(Table13[[#This Row],[Address]],5)</f>
        <v>11212</v>
      </c>
      <c r="L39" s="25" t="str">
        <f>RIGHT(Table13[[#This Row],[Address]],LEN(Table13[[#This Row],[Address]])-SEARCH(" ",Table13[[#This Row],[Address]]))</f>
        <v>Matisse Trail</v>
      </c>
      <c r="M39" s="28"/>
    </row>
    <row r="40" spans="1:13" ht="39.950000000000003" customHeight="1" x14ac:dyDescent="0.2">
      <c r="A40" s="8" t="s">
        <v>366</v>
      </c>
      <c r="B40" s="7" t="s">
        <v>27</v>
      </c>
      <c r="C40" s="8" t="s">
        <v>169</v>
      </c>
      <c r="D40" s="7"/>
      <c r="E40" s="7"/>
      <c r="F40" s="11" t="s">
        <v>352</v>
      </c>
      <c r="G40" s="7" t="s">
        <v>114</v>
      </c>
      <c r="H40" s="7"/>
      <c r="I40" s="22"/>
      <c r="J40" s="7" t="s">
        <v>437</v>
      </c>
      <c r="K40" s="7" t="str">
        <f>LEFT(Table13[[#This Row],[Address]],5)</f>
        <v>11213</v>
      </c>
      <c r="L40" s="25" t="str">
        <f>RIGHT(Table13[[#This Row],[Address]],LEN(Table13[[#This Row],[Address]])-SEARCH(" ",Table13[[#This Row],[Address]]))</f>
        <v>Matisse Trail</v>
      </c>
      <c r="M40" s="28"/>
    </row>
    <row r="41" spans="1:13" ht="39.950000000000003" customHeight="1" x14ac:dyDescent="0.2">
      <c r="A41" s="8" t="s">
        <v>416</v>
      </c>
      <c r="B41" s="7" t="s">
        <v>28</v>
      </c>
      <c r="C41" s="8" t="s">
        <v>199</v>
      </c>
      <c r="D41" s="7"/>
      <c r="E41" s="7"/>
      <c r="F41" s="13" t="s">
        <v>318</v>
      </c>
      <c r="G41" s="7"/>
      <c r="H41" s="7"/>
      <c r="I41" s="22"/>
      <c r="J41" s="7" t="s">
        <v>437</v>
      </c>
      <c r="K41" s="7" t="str">
        <f>LEFT(Table13[[#This Row],[Address]],5)</f>
        <v>11216</v>
      </c>
      <c r="L41" s="25" t="str">
        <f>RIGHT(Table13[[#This Row],[Address]],LEN(Table13[[#This Row],[Address]])-SEARCH(" ",Table13[[#This Row],[Address]]))</f>
        <v>Matisse Trail</v>
      </c>
      <c r="M41" s="28"/>
    </row>
    <row r="42" spans="1:13" ht="39.950000000000003" customHeight="1" x14ac:dyDescent="0.2">
      <c r="A42" s="7" t="s">
        <v>459</v>
      </c>
      <c r="B42" s="7" t="s">
        <v>29</v>
      </c>
      <c r="C42" s="8"/>
      <c r="D42" s="7"/>
      <c r="E42" s="7"/>
      <c r="F42" s="20"/>
      <c r="G42" s="7"/>
      <c r="H42" s="7"/>
      <c r="I42" s="22">
        <v>39535</v>
      </c>
      <c r="J42" s="16" t="s">
        <v>437</v>
      </c>
      <c r="K42" s="7" t="str">
        <f>LEFT(Table13[[#This Row],[Address]],5)</f>
        <v>11217</v>
      </c>
      <c r="L42" s="25" t="str">
        <f>RIGHT(Table13[[#This Row],[Address]],LEN(Table13[[#This Row],[Address]])-SEARCH(" ",Table13[[#This Row],[Address]]))</f>
        <v>Matisse Trail</v>
      </c>
      <c r="M42" s="28"/>
    </row>
    <row r="43" spans="1:13" ht="39.950000000000003" customHeight="1" x14ac:dyDescent="0.2">
      <c r="A43" s="8" t="s">
        <v>399</v>
      </c>
      <c r="B43" s="7" t="s">
        <v>30</v>
      </c>
      <c r="C43" s="8" t="s">
        <v>202</v>
      </c>
      <c r="D43" s="7"/>
      <c r="E43" s="7" t="s">
        <v>203</v>
      </c>
      <c r="F43" s="13" t="s">
        <v>204</v>
      </c>
      <c r="G43" s="7"/>
      <c r="H43" s="7" t="s">
        <v>205</v>
      </c>
      <c r="I43" s="22"/>
      <c r="J43" s="7" t="s">
        <v>437</v>
      </c>
      <c r="K43" s="7" t="str">
        <f>LEFT(Table13[[#This Row],[Address]],5)</f>
        <v>11300</v>
      </c>
      <c r="L43" s="25" t="str">
        <f>RIGHT(Table13[[#This Row],[Address]],LEN(Table13[[#This Row],[Address]])-SEARCH(" ",Table13[[#This Row],[Address]]))</f>
        <v>Matisse Trail</v>
      </c>
      <c r="M43" s="28"/>
    </row>
    <row r="44" spans="1:13" ht="39.950000000000003" customHeight="1" x14ac:dyDescent="0.2">
      <c r="A44" s="8" t="s">
        <v>379</v>
      </c>
      <c r="B44" s="7" t="s">
        <v>31</v>
      </c>
      <c r="C44" s="8" t="s">
        <v>200</v>
      </c>
      <c r="D44" s="7" t="s">
        <v>144</v>
      </c>
      <c r="E44" s="7" t="s">
        <v>226</v>
      </c>
      <c r="F44" s="13" t="s">
        <v>201</v>
      </c>
      <c r="G44" s="7"/>
      <c r="H44" s="7" t="s">
        <v>196</v>
      </c>
      <c r="I44" s="22"/>
      <c r="J44" s="7" t="s">
        <v>437</v>
      </c>
      <c r="K44" s="7" t="str">
        <f>LEFT(Table13[[#This Row],[Address]],5)</f>
        <v>11301</v>
      </c>
      <c r="L44" s="25" t="str">
        <f>RIGHT(Table13[[#This Row],[Address]],LEN(Table13[[#This Row],[Address]])-SEARCH(" ",Table13[[#This Row],[Address]]))</f>
        <v>Matisse Trail</v>
      </c>
      <c r="M44" s="28"/>
    </row>
    <row r="45" spans="1:13" ht="39.950000000000003" customHeight="1" x14ac:dyDescent="0.2">
      <c r="A45" s="8" t="s">
        <v>376</v>
      </c>
      <c r="B45" s="7" t="s">
        <v>32</v>
      </c>
      <c r="C45" s="8" t="s">
        <v>265</v>
      </c>
      <c r="D45" s="7" t="s">
        <v>144</v>
      </c>
      <c r="E45" s="7" t="s">
        <v>144</v>
      </c>
      <c r="F45" s="13" t="s">
        <v>285</v>
      </c>
      <c r="G45" s="7"/>
      <c r="H45" s="7"/>
      <c r="I45" s="22"/>
      <c r="J45" s="7" t="s">
        <v>437</v>
      </c>
      <c r="K45" s="7" t="str">
        <f>LEFT(Table13[[#This Row],[Address]],5)</f>
        <v>11304</v>
      </c>
      <c r="L45" s="25" t="str">
        <f>RIGHT(Table13[[#This Row],[Address]],LEN(Table13[[#This Row],[Address]])-SEARCH(" ",Table13[[#This Row],[Address]]))</f>
        <v>Matisse Trail</v>
      </c>
      <c r="M45" s="28"/>
    </row>
    <row r="46" spans="1:13" ht="39.950000000000003" customHeight="1" x14ac:dyDescent="0.2">
      <c r="A46" s="8" t="s">
        <v>403</v>
      </c>
      <c r="B46" s="7" t="s">
        <v>46</v>
      </c>
      <c r="C46" s="8" t="s">
        <v>161</v>
      </c>
      <c r="D46" s="7"/>
      <c r="E46" s="7" t="s">
        <v>310</v>
      </c>
      <c r="F46" s="13" t="s">
        <v>309</v>
      </c>
      <c r="G46" s="7"/>
      <c r="H46" s="7" t="s">
        <v>139</v>
      </c>
      <c r="I46" s="22"/>
      <c r="J46" s="7" t="s">
        <v>437</v>
      </c>
      <c r="K46" s="7" t="str">
        <f>LEFT(Table13[[#This Row],[Address]],5)</f>
        <v>11300</v>
      </c>
      <c r="L46" s="25" t="str">
        <f>RIGHT(Table13[[#This Row],[Address]],LEN(Table13[[#This Row],[Address]])-SEARCH(" ",Table13[[#This Row],[Address]]))</f>
        <v>Monet Drive</v>
      </c>
      <c r="M46" s="28"/>
    </row>
    <row r="47" spans="1:13" ht="39.950000000000003" customHeight="1" x14ac:dyDescent="0.2">
      <c r="A47" s="8" t="s">
        <v>381</v>
      </c>
      <c r="B47" s="7" t="s">
        <v>47</v>
      </c>
      <c r="C47" s="8" t="s">
        <v>174</v>
      </c>
      <c r="D47" s="7"/>
      <c r="E47" s="7"/>
      <c r="F47" s="12" t="s">
        <v>102</v>
      </c>
      <c r="G47" s="9" t="s">
        <v>103</v>
      </c>
      <c r="H47" s="7"/>
      <c r="I47" s="22"/>
      <c r="J47" s="7" t="s">
        <v>437</v>
      </c>
      <c r="K47" s="7" t="str">
        <f>LEFT(Table13[[#This Row],[Address]],5)</f>
        <v>11301</v>
      </c>
      <c r="L47" s="25" t="str">
        <f>RIGHT(Table13[[#This Row],[Address]],LEN(Table13[[#This Row],[Address]])-SEARCH(" ",Table13[[#This Row],[Address]]))</f>
        <v>Monet Drive</v>
      </c>
      <c r="M47" s="28"/>
    </row>
    <row r="48" spans="1:13" ht="39.950000000000003" customHeight="1" x14ac:dyDescent="0.2">
      <c r="A48" s="8" t="s">
        <v>382</v>
      </c>
      <c r="B48" s="7" t="s">
        <v>48</v>
      </c>
      <c r="C48" s="8" t="s">
        <v>178</v>
      </c>
      <c r="D48" s="7"/>
      <c r="E48" s="7"/>
      <c r="F48" s="11" t="s">
        <v>340</v>
      </c>
      <c r="G48" s="7"/>
      <c r="H48" s="7"/>
      <c r="I48" s="22"/>
      <c r="J48" s="7" t="s">
        <v>437</v>
      </c>
      <c r="K48" s="7" t="str">
        <f>LEFT(Table13[[#This Row],[Address]],5)</f>
        <v>11304</v>
      </c>
      <c r="L48" s="25" t="str">
        <f>RIGHT(Table13[[#This Row],[Address]],LEN(Table13[[#This Row],[Address]])-SEARCH(" ",Table13[[#This Row],[Address]]))</f>
        <v>Monet Drive</v>
      </c>
      <c r="M48" s="28"/>
    </row>
    <row r="49" spans="1:13" ht="39.950000000000003" customHeight="1" x14ac:dyDescent="0.2">
      <c r="A49" s="8" t="s">
        <v>390</v>
      </c>
      <c r="B49" s="7" t="s">
        <v>49</v>
      </c>
      <c r="C49" s="8" t="s">
        <v>192</v>
      </c>
      <c r="D49" s="7"/>
      <c r="E49" s="9" t="s">
        <v>214</v>
      </c>
      <c r="F49" s="11" t="s">
        <v>353</v>
      </c>
      <c r="G49" s="7"/>
      <c r="H49" s="7"/>
      <c r="I49" s="22"/>
      <c r="J49" s="7" t="s">
        <v>437</v>
      </c>
      <c r="K49" s="7" t="str">
        <f>LEFT(Table13[[#This Row],[Address]],5)</f>
        <v>11305</v>
      </c>
      <c r="L49" s="25" t="str">
        <f>RIGHT(Table13[[#This Row],[Address]],LEN(Table13[[#This Row],[Address]])-SEARCH(" ",Table13[[#This Row],[Address]]))</f>
        <v>Monet Drive</v>
      </c>
      <c r="M49" s="28"/>
    </row>
    <row r="50" spans="1:13" ht="39.950000000000003" customHeight="1" x14ac:dyDescent="0.2">
      <c r="A50" s="10" t="s">
        <v>363</v>
      </c>
      <c r="B50" s="9" t="s">
        <v>50</v>
      </c>
      <c r="C50" s="8" t="s">
        <v>339</v>
      </c>
      <c r="D50" s="7"/>
      <c r="E50" s="7"/>
      <c r="F50" s="12"/>
      <c r="G50" s="7"/>
      <c r="H50" s="7"/>
      <c r="I50" s="22"/>
      <c r="J50" s="7" t="s">
        <v>437</v>
      </c>
      <c r="K50" s="9" t="str">
        <f>LEFT(Table13[[#This Row],[Address]],5)</f>
        <v>11308</v>
      </c>
      <c r="L50" s="26" t="str">
        <f>RIGHT(Table13[[#This Row],[Address]],LEN(Table13[[#This Row],[Address]])-SEARCH(" ",Table13[[#This Row],[Address]]))</f>
        <v>Monet Drive</v>
      </c>
      <c r="M50" s="28"/>
    </row>
    <row r="51" spans="1:13" ht="39.950000000000003" customHeight="1" x14ac:dyDescent="0.2">
      <c r="A51" s="10" t="s">
        <v>467</v>
      </c>
      <c r="B51" s="9" t="s">
        <v>51</v>
      </c>
      <c r="C51" s="8"/>
      <c r="D51" s="7"/>
      <c r="E51" s="7"/>
      <c r="F51" s="13"/>
      <c r="G51" s="9"/>
      <c r="H51" s="7"/>
      <c r="I51" s="22">
        <v>41572</v>
      </c>
      <c r="J51" s="7" t="s">
        <v>437</v>
      </c>
      <c r="K51" s="9" t="str">
        <f>LEFT(Table13[[#This Row],[Address]],5)</f>
        <v>11312</v>
      </c>
      <c r="L51" s="26" t="str">
        <f>RIGHT(Table13[[#This Row],[Address]],LEN(Table13[[#This Row],[Address]])-SEARCH(" ",Table13[[#This Row],[Address]]))</f>
        <v>Monet Drive</v>
      </c>
      <c r="M51" s="28"/>
    </row>
    <row r="52" spans="1:13" ht="39.950000000000003" customHeight="1" x14ac:dyDescent="0.2">
      <c r="A52" s="10" t="s">
        <v>389</v>
      </c>
      <c r="B52" s="9" t="s">
        <v>52</v>
      </c>
      <c r="C52" s="8" t="s">
        <v>182</v>
      </c>
      <c r="D52" s="7" t="s">
        <v>294</v>
      </c>
      <c r="E52" s="9" t="s">
        <v>295</v>
      </c>
      <c r="F52" s="13" t="s">
        <v>296</v>
      </c>
      <c r="G52" s="9" t="s">
        <v>104</v>
      </c>
      <c r="H52" s="9" t="s">
        <v>149</v>
      </c>
      <c r="I52" s="22"/>
      <c r="J52" s="9" t="s">
        <v>437</v>
      </c>
      <c r="K52" s="9" t="str">
        <f>LEFT(Table13[[#This Row],[Address]],5)</f>
        <v>11313</v>
      </c>
      <c r="L52" s="26" t="str">
        <f>RIGHT(Table13[[#This Row],[Address]],LEN(Table13[[#This Row],[Address]])-SEARCH(" ",Table13[[#This Row],[Address]]))</f>
        <v>Monet Drive</v>
      </c>
      <c r="M52" s="28"/>
    </row>
    <row r="53" spans="1:13" ht="39.950000000000003" customHeight="1" x14ac:dyDescent="0.2">
      <c r="A53" s="10" t="s">
        <v>451</v>
      </c>
      <c r="B53" s="9" t="s">
        <v>53</v>
      </c>
      <c r="C53" s="8" t="s">
        <v>163</v>
      </c>
      <c r="D53" s="7"/>
      <c r="E53" s="7"/>
      <c r="F53" s="13" t="s">
        <v>311</v>
      </c>
      <c r="G53" s="7" t="s">
        <v>107</v>
      </c>
      <c r="H53" s="7"/>
      <c r="I53" s="22"/>
      <c r="J53" s="7" t="s">
        <v>437</v>
      </c>
      <c r="K53" s="9" t="str">
        <f>LEFT(Table13[[#This Row],[Address]],5)</f>
        <v>11316</v>
      </c>
      <c r="L53" s="26" t="str">
        <f>RIGHT(Table13[[#This Row],[Address]],LEN(Table13[[#This Row],[Address]])-SEARCH(" ",Table13[[#This Row],[Address]]))</f>
        <v>Monet Drive</v>
      </c>
      <c r="M53" s="28"/>
    </row>
    <row r="54" spans="1:13" ht="39.950000000000003" customHeight="1" x14ac:dyDescent="0.2">
      <c r="A54" s="10" t="s">
        <v>393</v>
      </c>
      <c r="B54" s="9" t="s">
        <v>54</v>
      </c>
      <c r="C54" s="8" t="s">
        <v>193</v>
      </c>
      <c r="D54" s="7" t="s">
        <v>229</v>
      </c>
      <c r="E54" s="7" t="s">
        <v>230</v>
      </c>
      <c r="F54" s="12" t="s">
        <v>126</v>
      </c>
      <c r="G54" s="7"/>
      <c r="H54" s="9" t="s">
        <v>359</v>
      </c>
      <c r="I54" s="22"/>
      <c r="J54" s="9" t="s">
        <v>437</v>
      </c>
      <c r="K54" s="9" t="str">
        <f>LEFT(Table13[[#This Row],[Address]],5)</f>
        <v>11317</v>
      </c>
      <c r="L54" s="26" t="str">
        <f>RIGHT(Table13[[#This Row],[Address]],LEN(Table13[[#This Row],[Address]])-SEARCH(" ",Table13[[#This Row],[Address]]))</f>
        <v>Monet Drive</v>
      </c>
      <c r="M54" s="28"/>
    </row>
    <row r="55" spans="1:13" ht="39.950000000000003" customHeight="1" x14ac:dyDescent="0.2">
      <c r="A55" s="10" t="s">
        <v>423</v>
      </c>
      <c r="B55" s="9" t="s">
        <v>55</v>
      </c>
      <c r="C55" s="8" t="s">
        <v>266</v>
      </c>
      <c r="D55" s="7"/>
      <c r="E55" s="7"/>
      <c r="F55" s="12" t="s">
        <v>122</v>
      </c>
      <c r="G55" s="7"/>
      <c r="H55" s="7" t="s">
        <v>140</v>
      </c>
      <c r="I55" s="22"/>
      <c r="J55" s="7" t="s">
        <v>437</v>
      </c>
      <c r="K55" s="9" t="str">
        <f>LEFT(Table13[[#This Row],[Address]],5)</f>
        <v>11320</v>
      </c>
      <c r="L55" s="26" t="str">
        <f>RIGHT(Table13[[#This Row],[Address]],LEN(Table13[[#This Row],[Address]])-SEARCH(" ",Table13[[#This Row],[Address]]))</f>
        <v>Monet Drive</v>
      </c>
      <c r="M55" s="28"/>
    </row>
    <row r="56" spans="1:13" ht="39.950000000000003" customHeight="1" x14ac:dyDescent="0.2">
      <c r="A56" s="10" t="s">
        <v>367</v>
      </c>
      <c r="B56" s="9" t="s">
        <v>56</v>
      </c>
      <c r="C56" s="8" t="s">
        <v>170</v>
      </c>
      <c r="D56" s="7" t="s">
        <v>209</v>
      </c>
      <c r="E56" s="7" t="s">
        <v>354</v>
      </c>
      <c r="F56" s="13" t="s">
        <v>279</v>
      </c>
      <c r="G56" s="9" t="s">
        <v>105</v>
      </c>
      <c r="H56" s="9" t="s">
        <v>148</v>
      </c>
      <c r="I56" s="22"/>
      <c r="J56" s="9" t="s">
        <v>437</v>
      </c>
      <c r="K56" s="9" t="str">
        <f>LEFT(Table13[[#This Row],[Address]],5)</f>
        <v>11324</v>
      </c>
      <c r="L56" s="26" t="str">
        <f>RIGHT(Table13[[#This Row],[Address]],LEN(Table13[[#This Row],[Address]])-SEARCH(" ",Table13[[#This Row],[Address]]))</f>
        <v>Monet Drive</v>
      </c>
      <c r="M56" s="28"/>
    </row>
    <row r="57" spans="1:13" ht="39.950000000000003" customHeight="1" x14ac:dyDescent="0.2">
      <c r="A57" s="10" t="s">
        <v>387</v>
      </c>
      <c r="B57" s="9" t="s">
        <v>115</v>
      </c>
      <c r="C57" s="8" t="s">
        <v>271</v>
      </c>
      <c r="D57" s="7" t="s">
        <v>144</v>
      </c>
      <c r="E57" s="9" t="s">
        <v>144</v>
      </c>
      <c r="F57" s="13" t="s">
        <v>334</v>
      </c>
      <c r="G57" s="9" t="s">
        <v>335</v>
      </c>
      <c r="H57" s="9" t="s">
        <v>144</v>
      </c>
      <c r="I57" s="22"/>
      <c r="J57" s="9" t="s">
        <v>437</v>
      </c>
      <c r="K57" s="9" t="str">
        <f>LEFT(Table13[[#This Row],[Address]],5)</f>
        <v>11328</v>
      </c>
      <c r="L57" s="26" t="str">
        <f>RIGHT(Table13[[#This Row],[Address]],LEN(Table13[[#This Row],[Address]])-SEARCH(" ",Table13[[#This Row],[Address]]))</f>
        <v>Monet Drive</v>
      </c>
      <c r="M57" s="28"/>
    </row>
    <row r="58" spans="1:13" ht="39.950000000000003" customHeight="1" x14ac:dyDescent="0.2">
      <c r="A58" s="21" t="s">
        <v>460</v>
      </c>
      <c r="B58" s="9" t="s">
        <v>57</v>
      </c>
      <c r="C58" s="8"/>
      <c r="D58" s="7"/>
      <c r="E58" s="9"/>
      <c r="F58" s="19"/>
      <c r="G58" s="9"/>
      <c r="H58" s="7"/>
      <c r="I58" s="22">
        <v>41305</v>
      </c>
      <c r="J58" s="16" t="s">
        <v>437</v>
      </c>
      <c r="K58" s="9" t="str">
        <f>LEFT(Table13[[#This Row],[Address]],5)</f>
        <v>11332</v>
      </c>
      <c r="L58" s="26" t="str">
        <f>RIGHT(Table13[[#This Row],[Address]],LEN(Table13[[#This Row],[Address]])-SEARCH(" ",Table13[[#This Row],[Address]]))</f>
        <v>Monet Drive</v>
      </c>
      <c r="M58" s="28"/>
    </row>
    <row r="59" spans="1:13" ht="39.950000000000003" customHeight="1" x14ac:dyDescent="0.2">
      <c r="A59" s="10" t="s">
        <v>468</v>
      </c>
      <c r="B59" s="9" t="s">
        <v>58</v>
      </c>
      <c r="C59" s="8"/>
      <c r="D59" s="7"/>
      <c r="E59" s="7"/>
      <c r="F59" s="13"/>
      <c r="G59" s="7"/>
      <c r="H59" s="7"/>
      <c r="I59" s="22">
        <v>41484</v>
      </c>
      <c r="J59" s="7" t="s">
        <v>437</v>
      </c>
      <c r="K59" s="9" t="str">
        <f>LEFT(Table13[[#This Row],[Address]],5)</f>
        <v>11400</v>
      </c>
      <c r="L59" s="26" t="str">
        <f>RIGHT(Table13[[#This Row],[Address]],LEN(Table13[[#This Row],[Address]])-SEARCH(" ",Table13[[#This Row],[Address]]))</f>
        <v>Monet Drive</v>
      </c>
      <c r="M59" s="28"/>
    </row>
    <row r="60" spans="1:13" ht="39.950000000000003" customHeight="1" x14ac:dyDescent="0.2">
      <c r="A60" s="10" t="s">
        <v>408</v>
      </c>
      <c r="B60" s="9" t="s">
        <v>59</v>
      </c>
      <c r="C60" s="8" t="s">
        <v>165</v>
      </c>
      <c r="D60" s="7" t="s">
        <v>219</v>
      </c>
      <c r="E60" s="7" t="s">
        <v>239</v>
      </c>
      <c r="F60" s="11" t="s">
        <v>355</v>
      </c>
      <c r="G60" s="9" t="s">
        <v>127</v>
      </c>
      <c r="H60" s="9" t="s">
        <v>361</v>
      </c>
      <c r="I60" s="22"/>
      <c r="J60" s="9" t="s">
        <v>437</v>
      </c>
      <c r="K60" s="9" t="str">
        <f>LEFT(Table13[[#This Row],[Address]],5)</f>
        <v>11404</v>
      </c>
      <c r="L60" s="26" t="str">
        <f>RIGHT(Table13[[#This Row],[Address]],LEN(Table13[[#This Row],[Address]])-SEARCH(" ",Table13[[#This Row],[Address]]))</f>
        <v>Monet Drive</v>
      </c>
      <c r="M60" s="28"/>
    </row>
    <row r="61" spans="1:13" ht="39.950000000000003" customHeight="1" x14ac:dyDescent="0.2">
      <c r="A61" s="10" t="s">
        <v>414</v>
      </c>
      <c r="B61" s="9" t="s">
        <v>60</v>
      </c>
      <c r="C61" s="8" t="s">
        <v>186</v>
      </c>
      <c r="D61" s="7"/>
      <c r="E61" s="9" t="s">
        <v>221</v>
      </c>
      <c r="F61" s="13" t="s">
        <v>316</v>
      </c>
      <c r="G61" s="7"/>
      <c r="H61" s="7"/>
      <c r="I61" s="22"/>
      <c r="J61" s="7" t="s">
        <v>437</v>
      </c>
      <c r="K61" s="9" t="str">
        <f>LEFT(Table13[[#This Row],[Address]],5)</f>
        <v>11405</v>
      </c>
      <c r="L61" s="26" t="str">
        <f>RIGHT(Table13[[#This Row],[Address]],LEN(Table13[[#This Row],[Address]])-SEARCH(" ",Table13[[#This Row],[Address]]))</f>
        <v>Monet Drive</v>
      </c>
      <c r="M61" s="28"/>
    </row>
    <row r="62" spans="1:13" ht="39.950000000000003" customHeight="1" x14ac:dyDescent="0.2">
      <c r="A62" s="21" t="s">
        <v>461</v>
      </c>
      <c r="B62" s="9" t="s">
        <v>61</v>
      </c>
      <c r="C62" s="8"/>
      <c r="D62" s="7"/>
      <c r="E62" s="9"/>
      <c r="F62" s="12"/>
      <c r="G62" s="9"/>
      <c r="H62" s="7"/>
      <c r="I62" s="22">
        <v>41117</v>
      </c>
      <c r="J62" s="16" t="s">
        <v>437</v>
      </c>
      <c r="K62" s="9" t="str">
        <f>LEFT(Table13[[#This Row],[Address]],5)</f>
        <v>11408</v>
      </c>
      <c r="L62" s="26" t="str">
        <f>RIGHT(Table13[[#This Row],[Address]],LEN(Table13[[#This Row],[Address]])-SEARCH(" ",Table13[[#This Row],[Address]]))</f>
        <v>Monet Drive</v>
      </c>
      <c r="M62" s="28"/>
    </row>
    <row r="63" spans="1:13" ht="39.950000000000003" customHeight="1" x14ac:dyDescent="0.2">
      <c r="A63" s="10" t="s">
        <v>365</v>
      </c>
      <c r="B63" s="9" t="s">
        <v>62</v>
      </c>
      <c r="C63" s="8" t="s">
        <v>168</v>
      </c>
      <c r="D63" s="7" t="s">
        <v>208</v>
      </c>
      <c r="E63" s="9" t="s">
        <v>225</v>
      </c>
      <c r="F63" s="12" t="s">
        <v>106</v>
      </c>
      <c r="G63" s="7"/>
      <c r="H63" s="7"/>
      <c r="I63" s="22"/>
      <c r="J63" s="7" t="s">
        <v>437</v>
      </c>
      <c r="K63" s="9" t="str">
        <f>LEFT(Table13[[#This Row],[Address]],5)</f>
        <v>11409</v>
      </c>
      <c r="L63" s="26" t="str">
        <f>RIGHT(Table13[[#This Row],[Address]],LEN(Table13[[#This Row],[Address]])-SEARCH(" ",Table13[[#This Row],[Address]]))</f>
        <v>Monet Drive</v>
      </c>
      <c r="M63" s="28"/>
    </row>
    <row r="64" spans="1:13" ht="39.950000000000003" customHeight="1" x14ac:dyDescent="0.2">
      <c r="A64" s="10" t="s">
        <v>469</v>
      </c>
      <c r="B64" s="9" t="s">
        <v>63</v>
      </c>
      <c r="C64" s="8"/>
      <c r="D64" s="7"/>
      <c r="E64" s="9"/>
      <c r="F64" s="13"/>
      <c r="G64" s="9"/>
      <c r="H64" s="9" t="s">
        <v>144</v>
      </c>
      <c r="I64" s="22">
        <v>41348</v>
      </c>
      <c r="J64" s="9" t="s">
        <v>437</v>
      </c>
      <c r="K64" s="9" t="str">
        <f>LEFT(Table13[[#This Row],[Address]],5)</f>
        <v>11412</v>
      </c>
      <c r="L64" s="26" t="str">
        <f>RIGHT(Table13[[#This Row],[Address]],LEN(Table13[[#This Row],[Address]])-SEARCH(" ",Table13[[#This Row],[Address]]))</f>
        <v>Monet Drive</v>
      </c>
      <c r="M64" s="28"/>
    </row>
    <row r="65" spans="1:13" ht="39.950000000000003" customHeight="1" x14ac:dyDescent="0.2">
      <c r="A65" s="10" t="s">
        <v>422</v>
      </c>
      <c r="B65" s="9" t="s">
        <v>64</v>
      </c>
      <c r="C65" s="8" t="s">
        <v>306</v>
      </c>
      <c r="D65" s="7" t="s">
        <v>272</v>
      </c>
      <c r="E65" s="9" t="s">
        <v>307</v>
      </c>
      <c r="F65" s="13" t="s">
        <v>308</v>
      </c>
      <c r="G65" s="9"/>
      <c r="H65" s="9" t="s">
        <v>141</v>
      </c>
      <c r="I65" s="22"/>
      <c r="J65" s="9" t="s">
        <v>437</v>
      </c>
      <c r="K65" s="9" t="str">
        <f>LEFT(Table13[[#This Row],[Address]],5)</f>
        <v>11413</v>
      </c>
      <c r="L65" s="26" t="str">
        <f>RIGHT(Table13[[#This Row],[Address]],LEN(Table13[[#This Row],[Address]])-SEARCH(" ",Table13[[#This Row],[Address]]))</f>
        <v>Monet Drive</v>
      </c>
      <c r="M65" s="28"/>
    </row>
    <row r="66" spans="1:13" ht="39.950000000000003" customHeight="1" x14ac:dyDescent="0.2">
      <c r="A66" s="21" t="s">
        <v>458</v>
      </c>
      <c r="B66" s="9" t="s">
        <v>65</v>
      </c>
      <c r="C66" s="8"/>
      <c r="D66" s="7"/>
      <c r="E66" s="7"/>
      <c r="F66" s="12"/>
      <c r="G66" s="9"/>
      <c r="H66" s="7"/>
      <c r="I66" s="22">
        <v>41060</v>
      </c>
      <c r="J66" s="16" t="s">
        <v>437</v>
      </c>
      <c r="K66" s="9" t="str">
        <f>LEFT(Table13[[#This Row],[Address]],5)</f>
        <v>11416</v>
      </c>
      <c r="L66" s="26" t="str">
        <f>RIGHT(Table13[[#This Row],[Address]],LEN(Table13[[#This Row],[Address]])-SEARCH(" ",Table13[[#This Row],[Address]]))</f>
        <v>Monet Drive</v>
      </c>
      <c r="M66" s="28"/>
    </row>
    <row r="67" spans="1:13" ht="39.950000000000003" customHeight="1" x14ac:dyDescent="0.2">
      <c r="A67" s="10" t="s">
        <v>401</v>
      </c>
      <c r="B67" s="9" t="s">
        <v>66</v>
      </c>
      <c r="C67" s="8" t="s">
        <v>157</v>
      </c>
      <c r="D67" s="7" t="s">
        <v>215</v>
      </c>
      <c r="E67" s="9" t="s">
        <v>234</v>
      </c>
      <c r="F67" s="13" t="s">
        <v>303</v>
      </c>
      <c r="G67" s="7"/>
      <c r="H67" s="7"/>
      <c r="I67" s="22"/>
      <c r="J67" s="7" t="s">
        <v>437</v>
      </c>
      <c r="K67" s="9" t="str">
        <f>LEFT(Table13[[#This Row],[Address]],5)</f>
        <v>11304</v>
      </c>
      <c r="L67" s="26" t="str">
        <f>RIGHT(Table13[[#This Row],[Address]],LEN(Table13[[#This Row],[Address]])-SEARCH(" ",Table13[[#This Row],[Address]]))</f>
        <v>Rockwell Court</v>
      </c>
      <c r="M67" s="28"/>
    </row>
    <row r="68" spans="1:13" ht="39.950000000000003" customHeight="1" x14ac:dyDescent="0.2">
      <c r="A68" s="21" t="s">
        <v>447</v>
      </c>
      <c r="B68" s="9" t="s">
        <v>67</v>
      </c>
      <c r="C68" s="8" t="s">
        <v>323</v>
      </c>
      <c r="D68" s="7" t="s">
        <v>144</v>
      </c>
      <c r="E68" s="9" t="s">
        <v>324</v>
      </c>
      <c r="F68" s="19" t="s">
        <v>341</v>
      </c>
      <c r="G68" s="9" t="s">
        <v>325</v>
      </c>
      <c r="H68" s="7"/>
      <c r="I68" s="22">
        <v>35620</v>
      </c>
      <c r="J68" s="7" t="s">
        <v>437</v>
      </c>
      <c r="K68" s="9" t="str">
        <f>LEFT(Table13[[#This Row],[Address]],5)</f>
        <v>11308</v>
      </c>
      <c r="L68" s="26" t="str">
        <f>RIGHT(Table13[[#This Row],[Address]],LEN(Table13[[#This Row],[Address]])-SEARCH(" ",Table13[[#This Row],[Address]]))</f>
        <v>Rockwell Court</v>
      </c>
      <c r="M68" s="28"/>
    </row>
    <row r="69" spans="1:13" ht="39.950000000000003" customHeight="1" x14ac:dyDescent="0.2">
      <c r="A69" s="10" t="s">
        <v>470</v>
      </c>
      <c r="B69" s="9" t="s">
        <v>68</v>
      </c>
      <c r="C69" s="8"/>
      <c r="D69" s="9"/>
      <c r="E69" s="7"/>
      <c r="F69" s="13"/>
      <c r="G69" s="7"/>
      <c r="H69" s="7"/>
      <c r="I69" s="22">
        <v>41591</v>
      </c>
      <c r="J69" s="7" t="s">
        <v>437</v>
      </c>
      <c r="K69" s="9" t="str">
        <f>LEFT(Table13[[#This Row],[Address]],5)</f>
        <v>11309</v>
      </c>
      <c r="L69" s="26" t="str">
        <f>RIGHT(Table13[[#This Row],[Address]],LEN(Table13[[#This Row],[Address]])-SEARCH(" ",Table13[[#This Row],[Address]]))</f>
        <v>Rockwell Court</v>
      </c>
      <c r="M69" s="28"/>
    </row>
    <row r="70" spans="1:13" ht="39.950000000000003" customHeight="1" x14ac:dyDescent="0.2">
      <c r="A70" s="10" t="s">
        <v>407</v>
      </c>
      <c r="B70" s="9" t="s">
        <v>69</v>
      </c>
      <c r="C70" s="8" t="s">
        <v>250</v>
      </c>
      <c r="D70" s="7"/>
      <c r="E70" s="7"/>
      <c r="F70" s="11" t="s">
        <v>345</v>
      </c>
      <c r="G70" s="9" t="s">
        <v>125</v>
      </c>
      <c r="H70" s="7" t="s">
        <v>360</v>
      </c>
      <c r="I70" s="22"/>
      <c r="J70" s="7" t="s">
        <v>437</v>
      </c>
      <c r="K70" s="9" t="str">
        <f>LEFT(Table13[[#This Row],[Address]],5)</f>
        <v>11312</v>
      </c>
      <c r="L70" s="26" t="str">
        <f>RIGHT(Table13[[#This Row],[Address]],LEN(Table13[[#This Row],[Address]])-SEARCH(" ",Table13[[#This Row],[Address]]))</f>
        <v>Rockwell Court</v>
      </c>
      <c r="M70" s="28"/>
    </row>
    <row r="71" spans="1:13" ht="39.950000000000003" customHeight="1" x14ac:dyDescent="0.2">
      <c r="A71" s="10" t="s">
        <v>412</v>
      </c>
      <c r="B71" s="9" t="s">
        <v>70</v>
      </c>
      <c r="C71" s="8" t="s">
        <v>185</v>
      </c>
      <c r="D71" s="7" t="s">
        <v>220</v>
      </c>
      <c r="E71" s="9" t="s">
        <v>240</v>
      </c>
      <c r="F71" s="12"/>
      <c r="G71" s="9" t="s">
        <v>121</v>
      </c>
      <c r="H71" s="9" t="s">
        <v>153</v>
      </c>
      <c r="I71" s="22"/>
      <c r="J71" s="9" t="s">
        <v>437</v>
      </c>
      <c r="K71" s="9" t="str">
        <f>LEFT(Table13[[#This Row],[Address]],5)</f>
        <v>11313</v>
      </c>
      <c r="L71" s="26" t="str">
        <f>RIGHT(Table13[[#This Row],[Address]],LEN(Table13[[#This Row],[Address]])-SEARCH(" ",Table13[[#This Row],[Address]]))</f>
        <v>Rockwell Court</v>
      </c>
      <c r="M71" s="28"/>
    </row>
    <row r="72" spans="1:13" ht="39.950000000000003" customHeight="1" x14ac:dyDescent="0.2">
      <c r="A72" s="10" t="s">
        <v>454</v>
      </c>
      <c r="B72" s="9" t="s">
        <v>71</v>
      </c>
      <c r="C72" s="8" t="s">
        <v>274</v>
      </c>
      <c r="D72" s="7" t="s">
        <v>144</v>
      </c>
      <c r="E72" s="7"/>
      <c r="F72" s="12"/>
      <c r="G72" s="9" t="s">
        <v>144</v>
      </c>
      <c r="H72" s="9" t="s">
        <v>144</v>
      </c>
      <c r="I72" s="22"/>
      <c r="J72" s="9" t="s">
        <v>437</v>
      </c>
      <c r="K72" s="9" t="str">
        <f>LEFT(Table13[[#This Row],[Address]],5)</f>
        <v>11316</v>
      </c>
      <c r="L72" s="26" t="str">
        <f>RIGHT(Table13[[#This Row],[Address]],LEN(Table13[[#This Row],[Address]])-SEARCH(" ",Table13[[#This Row],[Address]]))</f>
        <v>Rockwell Court</v>
      </c>
      <c r="M72" s="28"/>
    </row>
    <row r="73" spans="1:13" ht="39.950000000000003" customHeight="1" x14ac:dyDescent="0.2">
      <c r="A73" s="10" t="s">
        <v>400</v>
      </c>
      <c r="B73" s="9" t="s">
        <v>72</v>
      </c>
      <c r="C73" s="8" t="s">
        <v>270</v>
      </c>
      <c r="D73" s="7"/>
      <c r="E73" s="7"/>
      <c r="F73" s="13" t="s">
        <v>259</v>
      </c>
      <c r="G73" s="7"/>
      <c r="H73" s="7"/>
      <c r="I73" s="22"/>
      <c r="J73" s="7" t="s">
        <v>437</v>
      </c>
      <c r="K73" s="9" t="str">
        <f>LEFT(Table13[[#This Row],[Address]],5)</f>
        <v>11317</v>
      </c>
      <c r="L73" s="26" t="str">
        <f>RIGHT(Table13[[#This Row],[Address]],LEN(Table13[[#This Row],[Address]])-SEARCH(" ",Table13[[#This Row],[Address]]))</f>
        <v>Rockwell Court</v>
      </c>
      <c r="M73" s="28"/>
    </row>
    <row r="74" spans="1:13" ht="39.950000000000003" customHeight="1" x14ac:dyDescent="0.2">
      <c r="A74" s="10" t="s">
        <v>385</v>
      </c>
      <c r="B74" s="9" t="s">
        <v>73</v>
      </c>
      <c r="C74" s="8" t="s">
        <v>243</v>
      </c>
      <c r="D74" s="7"/>
      <c r="E74" s="7" t="s">
        <v>292</v>
      </c>
      <c r="F74" s="13" t="s">
        <v>293</v>
      </c>
      <c r="G74" s="7"/>
      <c r="H74" s="7" t="s">
        <v>264</v>
      </c>
      <c r="I74" s="22"/>
      <c r="J74" s="7" t="s">
        <v>437</v>
      </c>
      <c r="K74" s="9" t="str">
        <f>LEFT(Table13[[#This Row],[Address]],5)</f>
        <v>11321</v>
      </c>
      <c r="L74" s="26" t="str">
        <f>RIGHT(Table13[[#This Row],[Address]],LEN(Table13[[#This Row],[Address]])-SEARCH(" ",Table13[[#This Row],[Address]]))</f>
        <v>Rockwell Court</v>
      </c>
      <c r="M74" s="28"/>
    </row>
    <row r="75" spans="1:13" ht="39.950000000000003" customHeight="1" x14ac:dyDescent="0.2">
      <c r="A75" s="10" t="s">
        <v>410</v>
      </c>
      <c r="B75" s="7" t="s">
        <v>74</v>
      </c>
      <c r="C75" s="8" t="s">
        <v>184</v>
      </c>
      <c r="D75" s="7"/>
      <c r="E75" s="7"/>
      <c r="F75" s="12"/>
      <c r="G75" s="7"/>
      <c r="H75" s="7" t="s">
        <v>154</v>
      </c>
      <c r="I75" s="22"/>
      <c r="J75" s="7" t="s">
        <v>437</v>
      </c>
      <c r="K75" s="7" t="str">
        <f>LEFT(Table13[[#This Row],[Address]],5)</f>
        <v>11325</v>
      </c>
      <c r="L75" s="25" t="str">
        <f>RIGHT(Table13[[#This Row],[Address]],LEN(Table13[[#This Row],[Address]])-SEARCH(" ",Table13[[#This Row],[Address]]))</f>
        <v>Rockwell Court</v>
      </c>
      <c r="M75" s="28"/>
    </row>
    <row r="76" spans="1:13" ht="39.950000000000003" customHeight="1" x14ac:dyDescent="0.2">
      <c r="A76" s="10" t="s">
        <v>417</v>
      </c>
      <c r="B76" s="9" t="s">
        <v>75</v>
      </c>
      <c r="C76" s="8" t="s">
        <v>146</v>
      </c>
      <c r="D76" s="7" t="s">
        <v>146</v>
      </c>
      <c r="E76" s="7" t="s">
        <v>319</v>
      </c>
      <c r="F76" s="13" t="s">
        <v>320</v>
      </c>
      <c r="G76" s="7" t="s">
        <v>147</v>
      </c>
      <c r="H76" s="7"/>
      <c r="I76" s="22"/>
      <c r="J76" s="7" t="s">
        <v>437</v>
      </c>
      <c r="K76" s="9" t="str">
        <f>LEFT(Table13[[#This Row],[Address]],5)</f>
        <v>11400</v>
      </c>
      <c r="L76" s="26" t="str">
        <f>RIGHT(Table13[[#This Row],[Address]],LEN(Table13[[#This Row],[Address]])-SEARCH(" ",Table13[[#This Row],[Address]]))</f>
        <v>Rockwell Place</v>
      </c>
      <c r="M76" s="28"/>
    </row>
    <row r="77" spans="1:13" ht="39.950000000000003" customHeight="1" x14ac:dyDescent="0.2">
      <c r="A77" s="10" t="s">
        <v>418</v>
      </c>
      <c r="B77" s="9" t="s">
        <v>76</v>
      </c>
      <c r="C77" s="8" t="s">
        <v>187</v>
      </c>
      <c r="D77" s="7" t="s">
        <v>222</v>
      </c>
      <c r="E77" s="7" t="s">
        <v>241</v>
      </c>
      <c r="F77" s="12" t="s">
        <v>95</v>
      </c>
      <c r="G77" s="9" t="s">
        <v>96</v>
      </c>
      <c r="H77" s="9" t="s">
        <v>97</v>
      </c>
      <c r="I77" s="22"/>
      <c r="J77" s="9" t="s">
        <v>437</v>
      </c>
      <c r="K77" s="9" t="str">
        <f>LEFT(Table13[[#This Row],[Address]],5)</f>
        <v>11401</v>
      </c>
      <c r="L77" s="26" t="str">
        <f>RIGHT(Table13[[#This Row],[Address]],LEN(Table13[[#This Row],[Address]])-SEARCH(" ",Table13[[#This Row],[Address]]))</f>
        <v>Rockwell Place</v>
      </c>
      <c r="M77" s="28"/>
    </row>
    <row r="78" spans="1:13" ht="39.950000000000003" customHeight="1" x14ac:dyDescent="0.2">
      <c r="A78" s="10" t="s">
        <v>471</v>
      </c>
      <c r="B78" s="9" t="s">
        <v>77</v>
      </c>
      <c r="C78" s="8"/>
      <c r="D78" s="7"/>
      <c r="E78" s="7"/>
      <c r="F78" s="12"/>
      <c r="G78" s="7"/>
      <c r="H78" s="7"/>
      <c r="I78" s="22">
        <v>41466</v>
      </c>
      <c r="J78" s="7" t="s">
        <v>437</v>
      </c>
      <c r="K78" s="9" t="str">
        <f>LEFT(Table13[[#This Row],[Address]],5)</f>
        <v>11404</v>
      </c>
      <c r="L78" s="26" t="str">
        <f>RIGHT(Table13[[#This Row],[Address]],LEN(Table13[[#This Row],[Address]])-SEARCH(" ",Table13[[#This Row],[Address]]))</f>
        <v>Rockwell Place</v>
      </c>
      <c r="M78" s="28"/>
    </row>
    <row r="79" spans="1:13" ht="39.950000000000003" customHeight="1" x14ac:dyDescent="0.2">
      <c r="A79" s="10" t="s">
        <v>377</v>
      </c>
      <c r="B79" s="9" t="s">
        <v>78</v>
      </c>
      <c r="C79" s="8" t="s">
        <v>246</v>
      </c>
      <c r="D79" s="7" t="s">
        <v>144</v>
      </c>
      <c r="E79" s="9" t="s">
        <v>247</v>
      </c>
      <c r="F79" s="13" t="s">
        <v>248</v>
      </c>
      <c r="G79" s="7"/>
      <c r="H79" s="7" t="s">
        <v>144</v>
      </c>
      <c r="I79" s="22"/>
      <c r="J79" s="7" t="s">
        <v>437</v>
      </c>
      <c r="K79" s="9" t="str">
        <f>LEFT(Table13[[#This Row],[Address]],5)</f>
        <v>11405</v>
      </c>
      <c r="L79" s="26" t="str">
        <f>RIGHT(Table13[[#This Row],[Address]],LEN(Table13[[#This Row],[Address]])-SEARCH(" ",Table13[[#This Row],[Address]]))</f>
        <v>Rockwell Place</v>
      </c>
      <c r="M79" s="28"/>
    </row>
    <row r="80" spans="1:13" ht="39.950000000000003" customHeight="1" x14ac:dyDescent="0.2">
      <c r="A80" s="10" t="s">
        <v>395</v>
      </c>
      <c r="B80" s="9" t="s">
        <v>79</v>
      </c>
      <c r="C80" s="8" t="s">
        <v>195</v>
      </c>
      <c r="D80" s="7" t="s">
        <v>233</v>
      </c>
      <c r="E80" s="7" t="s">
        <v>299</v>
      </c>
      <c r="F80" s="13" t="s">
        <v>300</v>
      </c>
      <c r="G80" s="7"/>
      <c r="H80" s="7" t="s">
        <v>150</v>
      </c>
      <c r="I80" s="22"/>
      <c r="J80" s="7" t="s">
        <v>437</v>
      </c>
      <c r="K80" s="9" t="str">
        <f>LEFT(Table13[[#This Row],[Address]],5)</f>
        <v>11408</v>
      </c>
      <c r="L80" s="26" t="str">
        <f>RIGHT(Table13[[#This Row],[Address]],LEN(Table13[[#This Row],[Address]])-SEARCH(" ",Table13[[#This Row],[Address]]))</f>
        <v>Rockwell Place</v>
      </c>
      <c r="M80" s="28"/>
    </row>
    <row r="81" spans="1:13" ht="39.950000000000003" customHeight="1" x14ac:dyDescent="0.2">
      <c r="A81" s="10" t="s">
        <v>375</v>
      </c>
      <c r="B81" s="9" t="s">
        <v>80</v>
      </c>
      <c r="C81" s="8" t="s">
        <v>180</v>
      </c>
      <c r="D81" s="7" t="s">
        <v>356</v>
      </c>
      <c r="E81" s="9" t="s">
        <v>284</v>
      </c>
      <c r="F81" s="13" t="s">
        <v>428</v>
      </c>
      <c r="G81" s="9" t="s">
        <v>98</v>
      </c>
      <c r="H81" s="7"/>
      <c r="I81" s="22"/>
      <c r="J81" s="7" t="s">
        <v>437</v>
      </c>
      <c r="K81" s="9" t="str">
        <f>LEFT(Table13[[#This Row],[Address]],5)</f>
        <v>11409</v>
      </c>
      <c r="L81" s="26" t="str">
        <f>RIGHT(Table13[[#This Row],[Address]],LEN(Table13[[#This Row],[Address]])-SEARCH(" ",Table13[[#This Row],[Address]]))</f>
        <v>Rockwell Place</v>
      </c>
      <c r="M81" s="28"/>
    </row>
    <row r="82" spans="1:13" ht="39.950000000000003" customHeight="1" x14ac:dyDescent="0.2">
      <c r="A82" s="10" t="s">
        <v>368</v>
      </c>
      <c r="B82" s="9" t="s">
        <v>81</v>
      </c>
      <c r="C82" s="8" t="s">
        <v>252</v>
      </c>
      <c r="D82" s="7"/>
      <c r="E82" s="7" t="s">
        <v>254</v>
      </c>
      <c r="F82" s="13" t="s">
        <v>253</v>
      </c>
      <c r="G82" s="7"/>
      <c r="H82" s="7" t="s">
        <v>255</v>
      </c>
      <c r="I82" s="22"/>
      <c r="J82" s="7" t="s">
        <v>437</v>
      </c>
      <c r="K82" s="9" t="str">
        <f>LEFT(Table13[[#This Row],[Address]],5)</f>
        <v>11412</v>
      </c>
      <c r="L82" s="26" t="str">
        <f>RIGHT(Table13[[#This Row],[Address]],LEN(Table13[[#This Row],[Address]])-SEARCH(" ",Table13[[#This Row],[Address]]))</f>
        <v>Rockwell Place</v>
      </c>
      <c r="M82" s="28"/>
    </row>
    <row r="83" spans="1:13" ht="39.950000000000003" customHeight="1" x14ac:dyDescent="0.2">
      <c r="A83" s="10" t="s">
        <v>409</v>
      </c>
      <c r="B83" s="9" t="s">
        <v>82</v>
      </c>
      <c r="C83" s="8" t="s">
        <v>183</v>
      </c>
      <c r="D83" s="7"/>
      <c r="E83" s="7"/>
      <c r="F83" s="13" t="s">
        <v>313</v>
      </c>
      <c r="G83" s="7" t="s">
        <v>129</v>
      </c>
      <c r="H83" s="7"/>
      <c r="I83" s="22"/>
      <c r="J83" s="7" t="s">
        <v>437</v>
      </c>
      <c r="K83" s="9" t="str">
        <f>LEFT(Table13[[#This Row],[Address]],5)</f>
        <v>11413</v>
      </c>
      <c r="L83" s="26" t="str">
        <f>RIGHT(Table13[[#This Row],[Address]],LEN(Table13[[#This Row],[Address]])-SEARCH(" ",Table13[[#This Row],[Address]]))</f>
        <v>Rockwell Place</v>
      </c>
      <c r="M83" s="28"/>
    </row>
    <row r="84" spans="1:13" ht="39.950000000000003" customHeight="1" x14ac:dyDescent="0.2">
      <c r="A84" s="10" t="s">
        <v>364</v>
      </c>
      <c r="B84" s="9" t="s">
        <v>83</v>
      </c>
      <c r="C84" s="8" t="s">
        <v>167</v>
      </c>
      <c r="D84" s="7" t="s">
        <v>100</v>
      </c>
      <c r="E84" s="9" t="s">
        <v>224</v>
      </c>
      <c r="F84" s="12" t="s">
        <v>427</v>
      </c>
      <c r="G84" s="9" t="s">
        <v>101</v>
      </c>
      <c r="H84" s="7"/>
      <c r="I84" s="22"/>
      <c r="J84" s="7" t="s">
        <v>437</v>
      </c>
      <c r="K84" s="9" t="str">
        <f>LEFT(Table13[[#This Row],[Address]],5)</f>
        <v>11417</v>
      </c>
      <c r="L84" s="26" t="str">
        <f>RIGHT(Table13[[#This Row],[Address]],LEN(Table13[[#This Row],[Address]])-SEARCH(" ",Table13[[#This Row],[Address]]))</f>
        <v>Rockwell Place</v>
      </c>
      <c r="M84" s="28"/>
    </row>
    <row r="85" spans="1:13" ht="39.950000000000003" customHeight="1" x14ac:dyDescent="0.2">
      <c r="A85" s="10" t="s">
        <v>386</v>
      </c>
      <c r="B85" s="9" t="s">
        <v>84</v>
      </c>
      <c r="C85" s="8" t="s">
        <v>333</v>
      </c>
      <c r="D85" s="7" t="s">
        <v>144</v>
      </c>
      <c r="E85" s="9" t="s">
        <v>281</v>
      </c>
      <c r="F85" s="13" t="s">
        <v>282</v>
      </c>
      <c r="G85" s="9" t="s">
        <v>283</v>
      </c>
      <c r="H85" s="9" t="s">
        <v>144</v>
      </c>
      <c r="I85" s="22"/>
      <c r="J85" s="9" t="s">
        <v>437</v>
      </c>
      <c r="K85" s="9" t="str">
        <f>LEFT(Table13[[#This Row],[Address]],5)</f>
        <v>11421</v>
      </c>
      <c r="L85" s="26" t="str">
        <f>RIGHT(Table13[[#This Row],[Address]],LEN(Table13[[#This Row],[Address]])-SEARCH(" ",Table13[[#This Row],[Address]]))</f>
        <v>Rockwell Place</v>
      </c>
      <c r="M85" s="28"/>
    </row>
    <row r="86" spans="1:13" ht="39.950000000000003" customHeight="1" x14ac:dyDescent="0.2">
      <c r="A86" s="10" t="s">
        <v>425</v>
      </c>
      <c r="B86" s="9" t="s">
        <v>85</v>
      </c>
      <c r="C86" s="8" t="s">
        <v>191</v>
      </c>
      <c r="D86" s="7" t="s">
        <v>223</v>
      </c>
      <c r="E86" s="9" t="s">
        <v>242</v>
      </c>
      <c r="F86" s="13" t="s">
        <v>432</v>
      </c>
      <c r="G86" s="9" t="s">
        <v>142</v>
      </c>
      <c r="H86" s="7"/>
      <c r="I86" s="22"/>
      <c r="J86" s="7" t="s">
        <v>437</v>
      </c>
      <c r="K86" s="9" t="str">
        <f>LEFT(Table13[[#This Row],[Address]],5)</f>
        <v>11425</v>
      </c>
      <c r="L86" s="26" t="str">
        <f>RIGHT(Table13[[#This Row],[Address]],LEN(Table13[[#This Row],[Address]])-SEARCH(" ",Table13[[#This Row],[Address]]))</f>
        <v>Rockwell Place</v>
      </c>
      <c r="M86" s="28"/>
    </row>
    <row r="87" spans="1:13" ht="39.950000000000003" customHeight="1" x14ac:dyDescent="0.2">
      <c r="A87" s="10" t="s">
        <v>405</v>
      </c>
      <c r="B87" s="9" t="s">
        <v>86</v>
      </c>
      <c r="C87" s="8" t="s">
        <v>268</v>
      </c>
      <c r="D87" s="7" t="s">
        <v>144</v>
      </c>
      <c r="E87" s="7"/>
      <c r="F87" s="12"/>
      <c r="G87" s="7"/>
      <c r="H87" s="7" t="s">
        <v>144</v>
      </c>
      <c r="I87" s="22"/>
      <c r="J87" s="7" t="s">
        <v>437</v>
      </c>
      <c r="K87" s="9" t="str">
        <f>LEFT(Table13[[#This Row],[Address]],5)</f>
        <v>11500</v>
      </c>
      <c r="L87" s="26" t="str">
        <f>RIGHT(Table13[[#This Row],[Address]],LEN(Table13[[#This Row],[Address]])-SEARCH(" ",Table13[[#This Row],[Address]]))</f>
        <v>Rockwell Place</v>
      </c>
      <c r="M87" s="28"/>
    </row>
    <row r="88" spans="1:13" ht="39.950000000000003" customHeight="1" x14ac:dyDescent="0.2">
      <c r="A88" s="21" t="s">
        <v>391</v>
      </c>
      <c r="B88" s="9" t="s">
        <v>87</v>
      </c>
      <c r="C88" s="8" t="s">
        <v>267</v>
      </c>
      <c r="D88" s="7"/>
      <c r="E88" s="7"/>
      <c r="F88" s="12"/>
      <c r="G88" s="7"/>
      <c r="H88" s="7"/>
      <c r="I88" s="22">
        <v>40331</v>
      </c>
      <c r="J88" s="16" t="s">
        <v>437</v>
      </c>
      <c r="K88" s="9" t="str">
        <f>LEFT(Table13[[#This Row],[Address]],5)</f>
        <v>11501</v>
      </c>
      <c r="L88" s="26" t="str">
        <f>RIGHT(Table13[[#This Row],[Address]],LEN(Table13[[#This Row],[Address]])-SEARCH(" ",Table13[[#This Row],[Address]]))</f>
        <v>Rockwell Place</v>
      </c>
      <c r="M88" s="28"/>
    </row>
    <row r="89" spans="1:13" ht="39.950000000000003" customHeight="1" x14ac:dyDescent="0.2">
      <c r="A89" s="10" t="s">
        <v>420</v>
      </c>
      <c r="B89" s="9" t="s">
        <v>88</v>
      </c>
      <c r="C89" s="8" t="s">
        <v>269</v>
      </c>
      <c r="D89" s="7" t="s">
        <v>144</v>
      </c>
      <c r="E89" s="7" t="s">
        <v>326</v>
      </c>
      <c r="F89" s="13" t="s">
        <v>327</v>
      </c>
      <c r="G89" s="9" t="s">
        <v>328</v>
      </c>
      <c r="H89" s="7"/>
      <c r="I89" s="22"/>
      <c r="J89" s="7" t="s">
        <v>437</v>
      </c>
      <c r="K89" s="9" t="str">
        <f>LEFT(Table13[[#This Row],[Address]],5)</f>
        <v>11505</v>
      </c>
      <c r="L89" s="26" t="str">
        <f>RIGHT(Table13[[#This Row],[Address]],LEN(Table13[[#This Row],[Address]])-SEARCH(" ",Table13[[#This Row],[Address]]))</f>
        <v>Rockwell Place</v>
      </c>
      <c r="M89" s="28"/>
    </row>
    <row r="90" spans="1:13" ht="39.950000000000003" customHeight="1" x14ac:dyDescent="0.2">
      <c r="A90" s="10" t="s">
        <v>398</v>
      </c>
      <c r="B90" s="9" t="s">
        <v>89</v>
      </c>
      <c r="C90" s="8" t="s">
        <v>159</v>
      </c>
      <c r="D90" s="7"/>
      <c r="E90" s="7"/>
      <c r="F90" s="12" t="s">
        <v>128</v>
      </c>
      <c r="G90" s="9" t="s">
        <v>130</v>
      </c>
      <c r="H90" s="7"/>
      <c r="I90" s="22"/>
      <c r="J90" s="7" t="s">
        <v>437</v>
      </c>
      <c r="K90" s="9" t="str">
        <f>LEFT(Table13[[#This Row],[Address]],5)</f>
        <v>11509</v>
      </c>
      <c r="L90" s="26" t="str">
        <f>RIGHT(Table13[[#This Row],[Address]],LEN(Table13[[#This Row],[Address]])-SEARCH(" ",Table13[[#This Row],[Address]]))</f>
        <v>Rockwell Place</v>
      </c>
      <c r="M90" s="28"/>
    </row>
    <row r="91" spans="1:13" ht="39.950000000000003" customHeight="1" x14ac:dyDescent="0.2">
      <c r="A91" s="10" t="s">
        <v>449</v>
      </c>
      <c r="B91" s="9" t="s">
        <v>90</v>
      </c>
      <c r="C91" s="8" t="s">
        <v>336</v>
      </c>
      <c r="D91" s="7" t="s">
        <v>144</v>
      </c>
      <c r="E91" s="7" t="s">
        <v>330</v>
      </c>
      <c r="F91" s="13" t="s">
        <v>331</v>
      </c>
      <c r="G91" s="7" t="s">
        <v>332</v>
      </c>
      <c r="H91" s="7"/>
      <c r="I91" s="22"/>
      <c r="J91" s="7" t="s">
        <v>437</v>
      </c>
      <c r="K91" s="9" t="str">
        <f>LEFT(Table13[[#This Row],[Address]],5)</f>
        <v>11510</v>
      </c>
      <c r="L91" s="26" t="str">
        <f>RIGHT(Table13[[#This Row],[Address]],LEN(Table13[[#This Row],[Address]])-SEARCH(" ",Table13[[#This Row],[Address]]))</f>
        <v>Rockwell Place</v>
      </c>
      <c r="M91" s="28"/>
    </row>
    <row r="92" spans="1:13" ht="39.950000000000003" customHeight="1" x14ac:dyDescent="0.2">
      <c r="A92" s="10" t="s">
        <v>374</v>
      </c>
      <c r="B92" s="9" t="s">
        <v>91</v>
      </c>
      <c r="C92" s="8" t="s">
        <v>198</v>
      </c>
      <c r="D92" s="7"/>
      <c r="E92" s="7"/>
      <c r="F92" s="12"/>
      <c r="G92" s="7"/>
      <c r="H92" s="7"/>
      <c r="I92" s="22"/>
      <c r="J92" s="7" t="s">
        <v>437</v>
      </c>
      <c r="K92" s="9" t="str">
        <f>LEFT(Table13[[#This Row],[Address]],5)</f>
        <v>11513</v>
      </c>
      <c r="L92" s="26" t="str">
        <f>RIGHT(Table13[[#This Row],[Address]],LEN(Table13[[#This Row],[Address]])-SEARCH(" ",Table13[[#This Row],[Address]]))</f>
        <v>Rockwell Place</v>
      </c>
      <c r="M92" s="28"/>
    </row>
    <row r="93" spans="1:13" ht="39.950000000000003" customHeight="1" x14ac:dyDescent="0.2">
      <c r="A93" s="10" t="s">
        <v>445</v>
      </c>
      <c r="B93" s="9" t="s">
        <v>92</v>
      </c>
      <c r="C93" s="8" t="s">
        <v>144</v>
      </c>
      <c r="D93" s="7" t="s">
        <v>144</v>
      </c>
      <c r="E93" s="7"/>
      <c r="F93" s="13"/>
      <c r="G93" s="7"/>
      <c r="H93" s="7"/>
      <c r="I93" s="22"/>
      <c r="J93" s="7" t="s">
        <v>437</v>
      </c>
      <c r="K93" s="9" t="str">
        <f>LEFT(Table13[[#This Row],[Address]],5)</f>
        <v>11514</v>
      </c>
      <c r="L93" s="26" t="str">
        <f>RIGHT(Table13[[#This Row],[Address]],LEN(Table13[[#This Row],[Address]])-SEARCH(" ",Table13[[#This Row],[Address]]))</f>
        <v>Rockwell Place</v>
      </c>
      <c r="M93" s="28"/>
    </row>
    <row r="94" spans="1:13" ht="39.950000000000003" customHeight="1" x14ac:dyDescent="0.2">
      <c r="A94" s="10" t="s">
        <v>446</v>
      </c>
      <c r="B94" s="9" t="s">
        <v>93</v>
      </c>
      <c r="C94" s="8" t="s">
        <v>275</v>
      </c>
      <c r="D94" s="7"/>
      <c r="E94" s="7"/>
      <c r="F94" s="11" t="s">
        <v>358</v>
      </c>
      <c r="G94" s="7"/>
      <c r="H94" s="7"/>
      <c r="I94" s="22"/>
      <c r="J94" s="7" t="s">
        <v>437</v>
      </c>
      <c r="K94" s="9" t="str">
        <f>LEFT(Table13[[#This Row],[Address]],5)</f>
        <v>11517</v>
      </c>
      <c r="L94" s="26" t="str">
        <f>RIGHT(Table13[[#This Row],[Address]],LEN(Table13[[#This Row],[Address]])-SEARCH(" ",Table13[[#This Row],[Address]]))</f>
        <v>Rockwell Place</v>
      </c>
      <c r="M94" s="28"/>
    </row>
    <row r="95" spans="1:13" x14ac:dyDescent="0.2">
      <c r="A95" s="17"/>
      <c r="M95" s="29"/>
    </row>
    <row r="96" spans="1:13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</sheetData>
  <hyperlinks>
    <hyperlink ref="F8" r:id="rId1" display="sedorajefferson@austin.rr.com"/>
    <hyperlink ref="F67" r:id="rId2"/>
    <hyperlink ref="F68" r:id="rId3"/>
    <hyperlink ref="F77" r:id="rId4"/>
    <hyperlink ref="F85" r:id="rId5"/>
    <hyperlink ref="F86" r:id="rId6" display="ray_young01@yahoo.com"/>
    <hyperlink ref="F89" r:id="rId7"/>
    <hyperlink ref="F81" r:id="rId8" display="jeannie.falcon@ni.com"/>
    <hyperlink ref="F3" r:id="rId9"/>
    <hyperlink ref="F82" r:id="rId10"/>
    <hyperlink ref="F84" r:id="rId11" display="alfordj@attglobal.net"/>
    <hyperlink ref="F46" r:id="rId12"/>
    <hyperlink ref="F47" r:id="rId13"/>
    <hyperlink ref="F52" r:id="rId14"/>
    <hyperlink ref="F56" r:id="rId15"/>
    <hyperlink ref="F63" r:id="rId16"/>
    <hyperlink ref="F53" r:id="rId17"/>
    <hyperlink ref="F26" r:id="rId18" display="petepaul@austin.rr.com"/>
    <hyperlink ref="F23" r:id="rId19"/>
    <hyperlink ref="F25" r:id="rId20"/>
    <hyperlink ref="F11" r:id="rId21"/>
    <hyperlink ref="F33" r:id="rId22"/>
    <hyperlink ref="F35" r:id="rId23"/>
    <hyperlink ref="F73" r:id="rId24"/>
    <hyperlink ref="F31" r:id="rId25"/>
    <hyperlink ref="F6" r:id="rId26"/>
    <hyperlink ref="F65" r:id="rId27"/>
    <hyperlink ref="F5" r:id="rId28"/>
    <hyperlink ref="F10" r:id="rId29"/>
    <hyperlink ref="F28" r:id="rId30" display="apaul@austin.rr.com"/>
    <hyperlink ref="F55" r:id="rId31"/>
    <hyperlink ref="F20" r:id="rId32"/>
    <hyperlink ref="F74" r:id="rId33"/>
    <hyperlink ref="F54" r:id="rId34"/>
    <hyperlink ref="F60" r:id="rId35"/>
    <hyperlink ref="F32" r:id="rId36"/>
    <hyperlink ref="F90" r:id="rId37"/>
    <hyperlink ref="F57" r:id="rId38"/>
    <hyperlink ref="F17" r:id="rId39"/>
    <hyperlink ref="F45" r:id="rId40" display="ssternad@austin.rr.com"/>
    <hyperlink ref="F76" r:id="rId41"/>
    <hyperlink ref="F94" r:id="rId42"/>
    <hyperlink ref="F44" r:id="rId43"/>
    <hyperlink ref="F43" r:id="rId44"/>
    <hyperlink ref="F9" r:id="rId45"/>
    <hyperlink ref="F79" r:id="rId46"/>
    <hyperlink ref="F19" r:id="rId47"/>
    <hyperlink ref="F37" r:id="rId48"/>
    <hyperlink ref="F27" r:id="rId49"/>
    <hyperlink ref="F39" r:id="rId50"/>
    <hyperlink ref="F40" r:id="rId51"/>
    <hyperlink ref="F49" r:id="rId52"/>
    <hyperlink ref="F18" r:id="rId53"/>
    <hyperlink ref="F80" r:id="rId54"/>
    <hyperlink ref="F83" r:id="rId55"/>
    <hyperlink ref="F61" r:id="rId56"/>
    <hyperlink ref="F41" r:id="rId57"/>
    <hyperlink ref="F29" r:id="rId58"/>
    <hyperlink ref="F91" r:id="rId59"/>
    <hyperlink ref="F30" r:id="rId60" display="johnnyadamo@gmail.comcindyadamo@gmail.com"/>
    <hyperlink ref="F48" r:id="rId61"/>
    <hyperlink ref="F70" r:id="rId62"/>
    <hyperlink ref="F14" r:id="rId63"/>
    <hyperlink ref="F15" r:id="rId64"/>
    <hyperlink ref="F4" r:id="rId65"/>
  </hyperlinks>
  <printOptions headings="1" gridLines="1"/>
  <pageMargins left="0.75" right="0.75" top="0.75" bottom="0.5" header="0.5" footer="0.5"/>
  <pageSetup scale="32" fitToHeight="16" orientation="landscape" r:id="rId66"/>
  <headerFooter alignWithMargins="0">
    <oddHeader>&amp;C&amp;14&amp;UEstates of Brentwood</oddHeader>
  </headerFooter>
  <tableParts count="1">
    <tablePart r:id="rId6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EOB Directory (LastName)</vt:lpstr>
      <vt:lpstr>EOB Directory (Address)</vt:lpstr>
      <vt:lpstr>'EOB Directory (Address)'!Print_Area</vt:lpstr>
      <vt:lpstr>'EOB Directory (LastName)'!Print_Area</vt:lpstr>
      <vt:lpstr>'EOB Directory (Address)'!Print_Titles</vt:lpstr>
      <vt:lpstr>'EOB Directory (LastName)'!Print_Titles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Paul</dc:creator>
  <cp:lastModifiedBy>Chris Jones</cp:lastModifiedBy>
  <cp:lastPrinted>2013-01-21T18:33:29Z</cp:lastPrinted>
  <dcterms:created xsi:type="dcterms:W3CDTF">2002-09-14T18:23:08Z</dcterms:created>
  <dcterms:modified xsi:type="dcterms:W3CDTF">2014-09-30T14:42:21Z</dcterms:modified>
</cp:coreProperties>
</file>